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 AÇÃO ORÇAMENTÁRIA" sheetId="1" r:id="rId1"/>
  </sheets>
  <definedNames>
    <definedName name="Excel_BuiltIn_Print_Titles" localSheetId="0">'DESP AÇÃO ORÇAMENTÁRIA'!$1:$4</definedName>
    <definedName name="_xlnm.Print_Titles" localSheetId="0">'DESP AÇÃO ORÇAMENTÁRIA'!$1:$4</definedName>
  </definedNames>
  <calcPr fullCalcOnLoad="1"/>
</workbook>
</file>

<file path=xl/sharedStrings.xml><?xml version="1.0" encoding="utf-8"?>
<sst xmlns="http://schemas.openxmlformats.org/spreadsheetml/2006/main" count="267" uniqueCount="44">
  <si>
    <t>DESPESAS POR AÇÃO ORÇAMENTÁRIA</t>
  </si>
  <si>
    <t>DESCRIÇÃO DA AÇÃO (a)</t>
  </si>
  <si>
    <t>AUTORIZADO (b)</t>
  </si>
  <si>
    <t xml:space="preserve">EMPENHADO (c) </t>
  </si>
  <si>
    <t>LIQUIDADO (d)</t>
  </si>
  <si>
    <t>PAGO (e)</t>
  </si>
  <si>
    <t>PROJETOS</t>
  </si>
  <si>
    <t>10607 - REALIZAÇÃO DE CONCURSO PÚBLICO - PGJ</t>
  </si>
  <si>
    <t>DESCRIÇÃO DA DESPESA</t>
  </si>
  <si>
    <t>AUTORIZADO</t>
  </si>
  <si>
    <t>FINANCEIRO</t>
  </si>
  <si>
    <t>EMPENHADO</t>
  </si>
  <si>
    <t>LIQUIDADO</t>
  </si>
  <si>
    <t>PAGO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</si>
  <si>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</si>
  <si>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</si>
  <si>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</si>
  <si>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</si>
  <si>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</si>
  <si>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</si>
  <si>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</si>
  <si>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</si>
  <si>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10614 - DESENVOLVIMENTO E CAPACITAÇÃO DE SERVIDORES - PGJ</t>
  </si>
  <si>
    <t>ATIVIDADES</t>
  </si>
  <si>
    <t>20939 – PESSOAL E ENCARGOS SOCIAIS FOLHA NORMAL – PGJ</t>
  </si>
  <si>
    <t>20503 - MANUTENÇÃO E FUNCIONAMENTO ADMINISTRATIVO - PGJ</t>
  </si>
  <si>
    <t>20998 - PESSOAL E ENCARGOS SOCIAIS FOLHA COMPLEMENTAR - PGJ</t>
  </si>
  <si>
    <t>DESPESAS COM PESSOAL E ENCARGOS SOCIAIS</t>
  </si>
  <si>
    <t>20320 - MANUTENÇÃO E FUNCIONAMENTO DA ESCOLA SUPERIOR DO MINISTÉRIO PÚBLICO - ESMP</t>
  </si>
  <si>
    <t>22780 - PAGAMENTO DE MONTEPIO - ATIVO / INATIVO</t>
  </si>
  <si>
    <t>20391 - MANUTENÇÃO DA CORREGEDORIA-GERAL DO MINISTÉRIO PÚBLICO</t>
  </si>
  <si>
    <t>20416 - MANUTENÇÃO DA OUVIDORIA-GERAL DO MINISTÉRIO PÚBLICO</t>
  </si>
  <si>
    <t>20317 - PROMOÇÃO E APOIO A EVENTOS DE INTERESSE DO MINISTÉRIO PÚBLICO</t>
  </si>
  <si>
    <t>20314 - MANUTENÇÃO E FUNCIONAMENTO DO SERVIÇO ESPECIAL DE DEFESA DO CONSUMIDOR</t>
  </si>
  <si>
    <t>20321 - ESTRUTURAÇÃO E MANUTENÇÃO DOS NÚCLEOS DE MEDIAÇÃO COMUNITÁRIA</t>
  </si>
  <si>
    <t>20322 - MANUTENÇÃO DAS PROMOTORIAS DE JUSTIÇA</t>
  </si>
  <si>
    <t>20344 - MANUTENÇÃO DOS ÓRGÃOS DE INVESTIGAÇÃO</t>
  </si>
  <si>
    <t>20349 - MANUTENÇÃO DO NÚCLEO DE SEGURANÇA E INTELIGÊNCIA DO MINISTÉRIO PÚBLICO</t>
  </si>
  <si>
    <t>10619 – REALIZAÇÃO DE ATIVIDADES DE DESENVOLVIMENTO INSTITUCIONAL</t>
  </si>
  <si>
    <t>11917 – REPOSIÇÃO SALARIAL DAS PERDAS INFLACIONÁRIAS DOS SERVIDORES PÚBLICOS ESTADUAIS</t>
  </si>
  <si>
    <t>TOTAL GERAL (f)</t>
  </si>
  <si>
    <t>Fonte de Informação: Secretaria de Finanças/Sefin</t>
  </si>
  <si>
    <r>
      <rPr>
        <b/>
        <sz val="9"/>
        <rFont val="Arial"/>
        <family val="2"/>
      </rPr>
      <t>(a) Descrição da Ação</t>
    </r>
    <r>
      <rPr>
        <sz val="9"/>
        <rFont val="Arial"/>
        <family val="2"/>
      </rPr>
      <t xml:space="preserve"> - Descrição das ações orçamentárias de estrutura programática (atividades, projetos e operações especiais), subdivididas por grupo de natureza de despesa, conforme constar na lei orçamentária de cada unidade do Ministério Público. A tabela busca evidenciar qual o tipo de gasto por diferentes ações. 
</t>
    </r>
    <r>
      <rPr>
        <b/>
        <sz val="9"/>
        <rFont val="Arial"/>
        <family val="2"/>
      </rPr>
      <t>(b) Autorizado</t>
    </r>
    <r>
      <rPr>
        <sz val="9"/>
        <rFont val="Arial"/>
        <family val="2"/>
      </rPr>
      <t xml:space="preserve"> - Valores da lei orçamentária adicionados ou reduzidos de eventuais créditos adicionais. 
</t>
    </r>
    <r>
      <rPr>
        <b/>
        <sz val="9"/>
        <rFont val="Arial"/>
        <family val="2"/>
      </rPr>
      <t>(c) Empenhado</t>
    </r>
    <r>
      <rPr>
        <sz val="9"/>
        <rFont val="Arial"/>
        <family val="2"/>
      </rPr>
      <t xml:space="preserve"> - Valor total de empenhos realizados até o mês. 
</t>
    </r>
    <r>
      <rPr>
        <b/>
        <sz val="9"/>
        <rFont val="Arial"/>
        <family val="2"/>
      </rPr>
      <t xml:space="preserve">(d) Liquidado </t>
    </r>
    <r>
      <rPr>
        <sz val="9"/>
        <rFont val="Arial"/>
        <family val="2"/>
      </rPr>
      <t xml:space="preserve">- Total de valores liquidados até o mês. 
</t>
    </r>
    <r>
      <rPr>
        <b/>
        <sz val="9"/>
        <rFont val="Arial"/>
        <family val="2"/>
      </rPr>
      <t xml:space="preserve">(e) Pago </t>
    </r>
    <r>
      <rPr>
        <sz val="9"/>
        <rFont val="Arial"/>
        <family val="2"/>
      </rPr>
      <t xml:space="preserve">- Total de valores pagos até o mês. 
</t>
    </r>
    <r>
      <rPr>
        <b/>
        <sz val="9"/>
        <rFont val="Arial"/>
        <family val="2"/>
      </rPr>
      <t>(f) Total</t>
    </r>
    <r>
      <rPr>
        <sz val="9"/>
        <rFont val="Arial"/>
        <family val="2"/>
      </rPr>
      <t xml:space="preserve"> - Somatório dos valores de cada uma das colunas (b) a (e).  
</t>
    </r>
    <r>
      <rPr>
        <b/>
        <sz val="9"/>
        <rFont val="Arial"/>
        <family val="2"/>
      </rPr>
      <t>FUNDAMENTO LEGAL: Lei Complementar nº 101/2000 art. 48, II; Lei nº 12.527/2011 art. 7°, VII, “a”, e art. 8º, §1°, III e V; Lei nº 4.320/64, arts. 12 e 13; Resolução CNMP nº 86/2012, art. 5º, inciso I, alínea “c”; Resolução CNMP nº 74/2011, anexo I, item III; Portaria Interministerial STN/SOF n° 163/2001 e posteriores alterações.</t>
    </r>
  </si>
  <si>
    <t>Data da última atualização: 31/07/2020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</si>
</sst>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 ;\-#,##0.00\ "/>
    <numFmt numFmtId="165" formatCode="#,##0.00;[Red]#,##0.00"/>
  </numFmts>
  <fonts count="42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12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3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2"/>
  <sheetViews>
    <sheetView showGridLines="0" tabSelected="1" zoomScalePageLayoutView="0" workbookViewId="0" topLeftCell="A133">
      <selection activeCell="A149" sqref="A149:K149"/>
    </sheetView>
  </sheetViews>
  <sheetFormatPr defaultColWidth="8.7109375" defaultRowHeight="12.75"/>
  <cols>
    <col min="1" max="1" width="31.421875" style="0" customWidth="1"/>
    <col min="2" max="2" width="17.28125" style="1" customWidth="1"/>
    <col min="3" max="8" width="8.7109375" style="1" hidden="1" customWidth="1"/>
    <col min="9" max="9" width="19.421875" style="1" customWidth="1"/>
    <col min="10" max="10" width="15.140625" style="1" customWidth="1"/>
    <col min="11" max="11" width="15.421875" style="1" customWidth="1"/>
    <col min="12" max="12" width="8.7109375" style="0" customWidth="1"/>
    <col min="13" max="14" width="13.421875" style="0" customWidth="1"/>
  </cols>
  <sheetData>
    <row r="1" ht="12.75"/>
    <row r="2" spans="1:11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12.75"/>
    <row r="4" spans="1:11" ht="17.25" customHeight="1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ht="12.75">
      <c r="B5" s="2"/>
    </row>
    <row r="6" spans="1:11" ht="24" customHeight="1">
      <c r="A6" s="3" t="s">
        <v>1</v>
      </c>
      <c r="B6" s="4" t="s">
        <v>2</v>
      </c>
      <c r="C6" s="5"/>
      <c r="D6" s="5"/>
      <c r="E6" s="5"/>
      <c r="F6" s="5"/>
      <c r="G6" s="5"/>
      <c r="H6" s="5"/>
      <c r="I6" s="4" t="s">
        <v>3</v>
      </c>
      <c r="J6" s="4" t="s">
        <v>4</v>
      </c>
      <c r="K6" s="4" t="s">
        <v>5</v>
      </c>
    </row>
    <row r="7" ht="12.75">
      <c r="B7" s="2"/>
    </row>
    <row r="8" spans="1:11" ht="17.25" customHeight="1">
      <c r="A8" s="29" t="s">
        <v>6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10" ht="12.75">
      <c r="A10" s="6" t="s">
        <v>7</v>
      </c>
    </row>
    <row r="12" spans="1:11" ht="12.75" customHeight="1">
      <c r="A12" s="30" t="s">
        <v>8</v>
      </c>
      <c r="B12" s="31" t="s">
        <v>9</v>
      </c>
      <c r="C12" s="7" t="s">
        <v>10</v>
      </c>
      <c r="D12" s="7"/>
      <c r="E12" s="7"/>
      <c r="F12" s="7"/>
      <c r="G12" s="7"/>
      <c r="H12" s="7"/>
      <c r="I12" s="31" t="s">
        <v>11</v>
      </c>
      <c r="J12" s="31" t="s">
        <v>12</v>
      </c>
      <c r="K12" s="31" t="s">
        <v>13</v>
      </c>
    </row>
    <row r="13" spans="1:11" ht="12.75">
      <c r="A13" s="30"/>
      <c r="B13" s="31"/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31"/>
      <c r="J13" s="31"/>
      <c r="K13" s="31"/>
    </row>
    <row r="14" spans="1:11" ht="32.25" customHeight="1">
      <c r="A14" s="8" t="s">
        <v>20</v>
      </c>
      <c r="B14" s="9">
        <v>1547890</v>
      </c>
      <c r="C14" s="10"/>
      <c r="D14" s="10"/>
      <c r="E14" s="10"/>
      <c r="F14" s="10"/>
      <c r="G14" s="10"/>
      <c r="H14" s="10"/>
      <c r="I14" s="9">
        <v>514417.83</v>
      </c>
      <c r="J14" s="9">
        <v>219272.08</v>
      </c>
      <c r="K14" s="9">
        <v>219272.08</v>
      </c>
    </row>
    <row r="15" spans="1:11" ht="12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11" t="s">
        <v>21</v>
      </c>
      <c r="B16" s="13">
        <f aca="true" t="shared" si="0" ref="B16:K16">SUM(B14:B15)</f>
        <v>1547890</v>
      </c>
      <c r="C16" s="13">
        <f t="shared" si="0"/>
        <v>0</v>
      </c>
      <c r="D16" s="13">
        <f t="shared" si="0"/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514417.83</v>
      </c>
      <c r="J16" s="13">
        <f t="shared" si="0"/>
        <v>219272.08</v>
      </c>
      <c r="K16" s="13">
        <f t="shared" si="0"/>
        <v>219272.08</v>
      </c>
    </row>
    <row r="17" spans="1:11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ht="12.75">
      <c r="A18" s="6" t="s">
        <v>22</v>
      </c>
    </row>
    <row r="20" spans="1:11" ht="12.75" customHeight="1">
      <c r="A20" s="30" t="s">
        <v>8</v>
      </c>
      <c r="B20" s="31" t="s">
        <v>9</v>
      </c>
      <c r="C20" s="7" t="s">
        <v>10</v>
      </c>
      <c r="D20" s="7"/>
      <c r="E20" s="7"/>
      <c r="F20" s="7"/>
      <c r="G20" s="7"/>
      <c r="H20" s="7"/>
      <c r="I20" s="31" t="s">
        <v>11</v>
      </c>
      <c r="J20" s="31" t="s">
        <v>12</v>
      </c>
      <c r="K20" s="31" t="s">
        <v>13</v>
      </c>
    </row>
    <row r="21" spans="1:11" ht="12.75">
      <c r="A21" s="30"/>
      <c r="B21" s="31"/>
      <c r="C21" s="7" t="s">
        <v>14</v>
      </c>
      <c r="D21" s="7" t="s">
        <v>15</v>
      </c>
      <c r="E21" s="7" t="s">
        <v>16</v>
      </c>
      <c r="F21" s="7" t="s">
        <v>17</v>
      </c>
      <c r="G21" s="7" t="s">
        <v>18</v>
      </c>
      <c r="H21" s="7" t="s">
        <v>19</v>
      </c>
      <c r="I21" s="31"/>
      <c r="J21" s="31"/>
      <c r="K21" s="31"/>
    </row>
    <row r="22" spans="1:11" ht="26.25" customHeight="1">
      <c r="A22" s="8" t="s">
        <v>20</v>
      </c>
      <c r="B22" s="9">
        <v>301906</v>
      </c>
      <c r="C22" s="10"/>
      <c r="D22" s="10"/>
      <c r="E22" s="10"/>
      <c r="F22" s="10"/>
      <c r="G22" s="10"/>
      <c r="H22" s="10"/>
      <c r="I22" s="9">
        <v>17500</v>
      </c>
      <c r="J22" s="9">
        <v>17500</v>
      </c>
      <c r="K22" s="9">
        <v>17500</v>
      </c>
    </row>
    <row r="23" spans="1:11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11" t="s">
        <v>21</v>
      </c>
      <c r="B24" s="13">
        <f aca="true" t="shared" si="1" ref="B24:K24">SUM(B22:B23)</f>
        <v>301906</v>
      </c>
      <c r="C24" s="13">
        <f t="shared" si="1"/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17500</v>
      </c>
      <c r="J24" s="13">
        <f t="shared" si="1"/>
        <v>17500</v>
      </c>
      <c r="K24" s="13">
        <f t="shared" si="1"/>
        <v>17500</v>
      </c>
    </row>
    <row r="25" spans="1:1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8">
      <c r="A26" s="29" t="s">
        <v>23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2.75">
      <c r="A27" s="6" t="s">
        <v>24</v>
      </c>
    </row>
    <row r="29" spans="1:11" ht="12.75" customHeight="1">
      <c r="A29" s="30" t="s">
        <v>8</v>
      </c>
      <c r="B29" s="31" t="s">
        <v>9</v>
      </c>
      <c r="C29" s="7" t="s">
        <v>10</v>
      </c>
      <c r="D29" s="7"/>
      <c r="E29" s="7"/>
      <c r="F29" s="7"/>
      <c r="G29" s="7"/>
      <c r="H29" s="7"/>
      <c r="I29" s="31" t="s">
        <v>11</v>
      </c>
      <c r="J29" s="31" t="s">
        <v>12</v>
      </c>
      <c r="K29" s="31" t="s">
        <v>13</v>
      </c>
    </row>
    <row r="30" spans="1:11" ht="12.75">
      <c r="A30" s="30"/>
      <c r="B30" s="31"/>
      <c r="C30" s="7" t="s">
        <v>14</v>
      </c>
      <c r="D30" s="7" t="s">
        <v>15</v>
      </c>
      <c r="E30" s="7" t="s">
        <v>16</v>
      </c>
      <c r="F30" s="7" t="s">
        <v>17</v>
      </c>
      <c r="G30" s="7" t="s">
        <v>18</v>
      </c>
      <c r="H30" s="7" t="s">
        <v>19</v>
      </c>
      <c r="I30" s="31"/>
      <c r="J30" s="31"/>
      <c r="K30" s="31"/>
    </row>
    <row r="31" spans="1:11" ht="27.75" customHeight="1">
      <c r="A31" s="8" t="s">
        <v>20</v>
      </c>
      <c r="B31" s="9">
        <v>374358658</v>
      </c>
      <c r="C31" s="10"/>
      <c r="D31" s="10"/>
      <c r="E31" s="10"/>
      <c r="F31" s="10"/>
      <c r="G31" s="10"/>
      <c r="H31" s="10"/>
      <c r="I31" s="9">
        <v>198811196.95</v>
      </c>
      <c r="J31" s="9">
        <v>198798380.89</v>
      </c>
      <c r="K31" s="9">
        <v>193413300.03</v>
      </c>
    </row>
    <row r="32" spans="1:11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11" t="s">
        <v>21</v>
      </c>
      <c r="B33" s="13">
        <f aca="true" t="shared" si="2" ref="B33:K33">SUM(B31:B32)</f>
        <v>374358658</v>
      </c>
      <c r="C33" s="13">
        <f t="shared" si="2"/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198811196.95</v>
      </c>
      <c r="J33" s="13">
        <f t="shared" si="2"/>
        <v>198798380.89</v>
      </c>
      <c r="K33" s="13">
        <f t="shared" si="2"/>
        <v>193413300.03</v>
      </c>
    </row>
    <row r="34" spans="1:11" ht="18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ht="12.75">
      <c r="A35" s="6" t="s">
        <v>25</v>
      </c>
      <c r="N35" s="19"/>
    </row>
    <row r="36" ht="12.75">
      <c r="N36" s="19"/>
    </row>
    <row r="37" spans="1:14" ht="12.75" customHeight="1">
      <c r="A37" s="32" t="s">
        <v>8</v>
      </c>
      <c r="B37" s="33" t="s">
        <v>9</v>
      </c>
      <c r="C37" s="12" t="s">
        <v>10</v>
      </c>
      <c r="D37" s="12"/>
      <c r="E37" s="12"/>
      <c r="F37" s="12"/>
      <c r="G37" s="12"/>
      <c r="H37" s="12"/>
      <c r="I37" s="33" t="s">
        <v>11</v>
      </c>
      <c r="J37" s="33" t="s">
        <v>12</v>
      </c>
      <c r="K37" s="33" t="s">
        <v>13</v>
      </c>
      <c r="N37" s="19"/>
    </row>
    <row r="38" spans="1:14" ht="12.75">
      <c r="A38" s="32"/>
      <c r="B38" s="33"/>
      <c r="C38" s="12" t="s">
        <v>14</v>
      </c>
      <c r="D38" s="12" t="s">
        <v>15</v>
      </c>
      <c r="E38" s="12" t="s">
        <v>16</v>
      </c>
      <c r="F38" s="12" t="s">
        <v>17</v>
      </c>
      <c r="G38" s="12" t="s">
        <v>18</v>
      </c>
      <c r="H38" s="12" t="s">
        <v>19</v>
      </c>
      <c r="I38" s="33"/>
      <c r="J38" s="33"/>
      <c r="K38" s="33"/>
      <c r="N38" s="19"/>
    </row>
    <row r="39" spans="1:14" ht="24" customHeight="1">
      <c r="A39" s="20" t="s">
        <v>20</v>
      </c>
      <c r="B39" s="13">
        <v>66772188</v>
      </c>
      <c r="C39" s="13"/>
      <c r="D39" s="13"/>
      <c r="E39" s="13"/>
      <c r="F39" s="13"/>
      <c r="G39" s="13"/>
      <c r="H39" s="13"/>
      <c r="I39" s="13">
        <v>38200815.64</v>
      </c>
      <c r="J39" s="13">
        <v>30577278.99</v>
      </c>
      <c r="K39" s="13">
        <v>30576229.94</v>
      </c>
      <c r="M39" s="21"/>
      <c r="N39" s="19"/>
    </row>
    <row r="40" spans="1:14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N40" s="19"/>
    </row>
    <row r="41" spans="1:14" ht="12.75">
      <c r="A41" s="11" t="s">
        <v>21</v>
      </c>
      <c r="B41" s="13">
        <f aca="true" t="shared" si="3" ref="B41:K41">SUM(B39:B40)</f>
        <v>66772188</v>
      </c>
      <c r="C41" s="13">
        <f t="shared" si="3"/>
        <v>0</v>
      </c>
      <c r="D41" s="13">
        <f t="shared" si="3"/>
        <v>0</v>
      </c>
      <c r="E41" s="13">
        <f t="shared" si="3"/>
        <v>0</v>
      </c>
      <c r="F41" s="13">
        <f t="shared" si="3"/>
        <v>0</v>
      </c>
      <c r="G41" s="13">
        <f t="shared" si="3"/>
        <v>0</v>
      </c>
      <c r="H41" s="13">
        <f t="shared" si="3"/>
        <v>0</v>
      </c>
      <c r="I41" s="13">
        <f t="shared" si="3"/>
        <v>38200815.64</v>
      </c>
      <c r="J41" s="13">
        <f t="shared" si="3"/>
        <v>30577278.99</v>
      </c>
      <c r="K41" s="13">
        <f t="shared" si="3"/>
        <v>30576229.94</v>
      </c>
      <c r="N41" s="19"/>
    </row>
    <row r="42" spans="1:11" ht="18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ht="12.75">
      <c r="A43" s="6" t="s">
        <v>26</v>
      </c>
      <c r="N43" s="19"/>
    </row>
    <row r="44" ht="12.75">
      <c r="N44" s="19"/>
    </row>
    <row r="45" spans="1:14" ht="12.75" customHeight="1">
      <c r="A45" s="30" t="s">
        <v>8</v>
      </c>
      <c r="B45" s="31" t="s">
        <v>9</v>
      </c>
      <c r="C45" s="7" t="s">
        <v>10</v>
      </c>
      <c r="D45" s="7"/>
      <c r="E45" s="7"/>
      <c r="F45" s="7"/>
      <c r="G45" s="7"/>
      <c r="H45" s="7"/>
      <c r="I45" s="31" t="s">
        <v>11</v>
      </c>
      <c r="J45" s="31" t="s">
        <v>12</v>
      </c>
      <c r="K45" s="31" t="s">
        <v>13</v>
      </c>
      <c r="N45" s="19"/>
    </row>
    <row r="46" spans="1:14" ht="12.75">
      <c r="A46" s="30"/>
      <c r="B46" s="31"/>
      <c r="C46" s="7" t="s">
        <v>14</v>
      </c>
      <c r="D46" s="7" t="s">
        <v>15</v>
      </c>
      <c r="E46" s="7" t="s">
        <v>16</v>
      </c>
      <c r="F46" s="7" t="s">
        <v>17</v>
      </c>
      <c r="G46" s="7" t="s">
        <v>18</v>
      </c>
      <c r="H46" s="7" t="s">
        <v>19</v>
      </c>
      <c r="I46" s="31"/>
      <c r="J46" s="31"/>
      <c r="K46" s="31"/>
      <c r="N46" s="19"/>
    </row>
    <row r="47" spans="1:14" ht="25.5">
      <c r="A47" s="8" t="s">
        <v>27</v>
      </c>
      <c r="B47" s="10">
        <v>6800000</v>
      </c>
      <c r="C47" s="10"/>
      <c r="D47" s="10"/>
      <c r="E47" s="10"/>
      <c r="F47" s="10"/>
      <c r="G47" s="10"/>
      <c r="H47" s="10"/>
      <c r="I47" s="10">
        <v>6235958.17</v>
      </c>
      <c r="J47" s="10">
        <v>6134208.07</v>
      </c>
      <c r="K47" s="10">
        <v>6134208.07</v>
      </c>
      <c r="N47" s="19"/>
    </row>
    <row r="48" spans="1:14" ht="12.7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N48" s="19"/>
    </row>
    <row r="49" spans="1:14" ht="12.75">
      <c r="A49" s="11" t="s">
        <v>21</v>
      </c>
      <c r="B49" s="13">
        <f aca="true" t="shared" si="4" ref="B49:K49">SUM(B47:B48)</f>
        <v>6800000</v>
      </c>
      <c r="C49" s="13">
        <f t="shared" si="4"/>
        <v>0</v>
      </c>
      <c r="D49" s="13">
        <f t="shared" si="4"/>
        <v>0</v>
      </c>
      <c r="E49" s="13">
        <f t="shared" si="4"/>
        <v>0</v>
      </c>
      <c r="F49" s="13">
        <f t="shared" si="4"/>
        <v>0</v>
      </c>
      <c r="G49" s="13">
        <f t="shared" si="4"/>
        <v>0</v>
      </c>
      <c r="H49" s="13">
        <f t="shared" si="4"/>
        <v>0</v>
      </c>
      <c r="I49" s="13">
        <f t="shared" si="4"/>
        <v>6235958.17</v>
      </c>
      <c r="J49" s="13">
        <f t="shared" si="4"/>
        <v>6134208.07</v>
      </c>
      <c r="K49" s="13">
        <f t="shared" si="4"/>
        <v>6134208.07</v>
      </c>
      <c r="N49" s="19"/>
    </row>
    <row r="50" spans="1:11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ht="12.75">
      <c r="A51" s="6" t="s">
        <v>28</v>
      </c>
    </row>
    <row r="53" spans="1:11" ht="12.75" customHeight="1">
      <c r="A53" s="30" t="s">
        <v>8</v>
      </c>
      <c r="B53" s="31" t="s">
        <v>9</v>
      </c>
      <c r="C53" s="7" t="s">
        <v>10</v>
      </c>
      <c r="D53" s="7"/>
      <c r="E53" s="7"/>
      <c r="F53" s="7"/>
      <c r="G53" s="7"/>
      <c r="H53" s="7"/>
      <c r="I53" s="31" t="s">
        <v>11</v>
      </c>
      <c r="J53" s="31" t="s">
        <v>12</v>
      </c>
      <c r="K53" s="31" t="s">
        <v>13</v>
      </c>
    </row>
    <row r="54" spans="1:11" ht="12.75">
      <c r="A54" s="30"/>
      <c r="B54" s="31"/>
      <c r="C54" s="7" t="s">
        <v>14</v>
      </c>
      <c r="D54" s="7" t="s">
        <v>15</v>
      </c>
      <c r="E54" s="7" t="s">
        <v>16</v>
      </c>
      <c r="F54" s="7" t="s">
        <v>17</v>
      </c>
      <c r="G54" s="7" t="s">
        <v>18</v>
      </c>
      <c r="H54" s="7" t="s">
        <v>19</v>
      </c>
      <c r="I54" s="31"/>
      <c r="J54" s="31"/>
      <c r="K54" s="31"/>
    </row>
    <row r="55" spans="1:11" ht="34.5" customHeight="1">
      <c r="A55" s="8" t="s">
        <v>20</v>
      </c>
      <c r="B55" s="9">
        <v>624822</v>
      </c>
      <c r="C55" s="9"/>
      <c r="D55" s="9"/>
      <c r="E55" s="9"/>
      <c r="F55" s="9"/>
      <c r="G55" s="9"/>
      <c r="H55" s="9"/>
      <c r="I55" s="9">
        <v>5539.63</v>
      </c>
      <c r="J55" s="9">
        <v>5539.63</v>
      </c>
      <c r="K55" s="9">
        <v>5539.63</v>
      </c>
    </row>
    <row r="56" spans="1:11" ht="12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11" t="s">
        <v>21</v>
      </c>
      <c r="B57" s="13">
        <f aca="true" t="shared" si="5" ref="B57:K57">SUM(B55:B56)</f>
        <v>624822</v>
      </c>
      <c r="C57" s="13">
        <f t="shared" si="5"/>
        <v>0</v>
      </c>
      <c r="D57" s="13">
        <f t="shared" si="5"/>
        <v>0</v>
      </c>
      <c r="E57" s="13">
        <f t="shared" si="5"/>
        <v>0</v>
      </c>
      <c r="F57" s="13">
        <f t="shared" si="5"/>
        <v>0</v>
      </c>
      <c r="G57" s="13">
        <f t="shared" si="5"/>
        <v>0</v>
      </c>
      <c r="H57" s="13">
        <f t="shared" si="5"/>
        <v>0</v>
      </c>
      <c r="I57" s="13">
        <f t="shared" si="5"/>
        <v>5539.63</v>
      </c>
      <c r="J57" s="13">
        <f t="shared" si="5"/>
        <v>5539.63</v>
      </c>
      <c r="K57" s="13">
        <f t="shared" si="5"/>
        <v>5539.63</v>
      </c>
    </row>
    <row r="58" spans="1:11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ht="12.75">
      <c r="A59" s="22" t="s">
        <v>29</v>
      </c>
    </row>
    <row r="61" spans="1:11" ht="12.75" customHeight="1">
      <c r="A61" s="32" t="s">
        <v>8</v>
      </c>
      <c r="B61" s="33" t="s">
        <v>9</v>
      </c>
      <c r="C61" s="12" t="s">
        <v>10</v>
      </c>
      <c r="D61" s="12"/>
      <c r="E61" s="12"/>
      <c r="F61" s="12"/>
      <c r="G61" s="12"/>
      <c r="H61" s="12"/>
      <c r="I61" s="33" t="s">
        <v>11</v>
      </c>
      <c r="J61" s="33" t="s">
        <v>12</v>
      </c>
      <c r="K61" s="33" t="s">
        <v>13</v>
      </c>
    </row>
    <row r="62" spans="1:11" ht="12.75">
      <c r="A62" s="32"/>
      <c r="B62" s="33"/>
      <c r="C62" s="12" t="s">
        <v>14</v>
      </c>
      <c r="D62" s="12" t="s">
        <v>15</v>
      </c>
      <c r="E62" s="12" t="s">
        <v>16</v>
      </c>
      <c r="F62" s="12" t="s">
        <v>17</v>
      </c>
      <c r="G62" s="12" t="s">
        <v>18</v>
      </c>
      <c r="H62" s="12" t="s">
        <v>19</v>
      </c>
      <c r="I62" s="33"/>
      <c r="J62" s="33"/>
      <c r="K62" s="33"/>
    </row>
    <row r="63" spans="1:11" ht="27" customHeight="1">
      <c r="A63" s="20" t="s">
        <v>20</v>
      </c>
      <c r="B63" s="13">
        <v>0</v>
      </c>
      <c r="C63" s="13"/>
      <c r="D63" s="13"/>
      <c r="E63" s="13"/>
      <c r="F63" s="13"/>
      <c r="G63" s="13"/>
      <c r="H63" s="13"/>
      <c r="I63" s="13">
        <v>0</v>
      </c>
      <c r="J63" s="13">
        <v>0</v>
      </c>
      <c r="K63" s="13">
        <v>0</v>
      </c>
    </row>
    <row r="64" spans="1:11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11" t="s">
        <v>21</v>
      </c>
      <c r="B65" s="13">
        <f aca="true" t="shared" si="6" ref="B65:K65">SUM(B63:B64)</f>
        <v>0</v>
      </c>
      <c r="C65" s="13">
        <f t="shared" si="6"/>
        <v>0</v>
      </c>
      <c r="D65" s="13">
        <f t="shared" si="6"/>
        <v>0</v>
      </c>
      <c r="E65" s="13">
        <f t="shared" si="6"/>
        <v>0</v>
      </c>
      <c r="F65" s="13">
        <f t="shared" si="6"/>
        <v>0</v>
      </c>
      <c r="G65" s="13">
        <f t="shared" si="6"/>
        <v>0</v>
      </c>
      <c r="H65" s="13">
        <f t="shared" si="6"/>
        <v>0</v>
      </c>
      <c r="I65" s="13">
        <f t="shared" si="6"/>
        <v>0</v>
      </c>
      <c r="J65" s="13">
        <f t="shared" si="6"/>
        <v>0</v>
      </c>
      <c r="K65" s="13">
        <f t="shared" si="6"/>
        <v>0</v>
      </c>
    </row>
    <row r="66" spans="1:11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ht="12.75">
      <c r="A67" s="6" t="s">
        <v>30</v>
      </c>
    </row>
    <row r="69" spans="1:11" ht="12.75" customHeight="1">
      <c r="A69" s="30" t="s">
        <v>8</v>
      </c>
      <c r="B69" s="31" t="s">
        <v>9</v>
      </c>
      <c r="C69" s="7" t="s">
        <v>10</v>
      </c>
      <c r="D69" s="7"/>
      <c r="E69" s="7"/>
      <c r="F69" s="7"/>
      <c r="G69" s="7"/>
      <c r="H69" s="7"/>
      <c r="I69" s="31" t="s">
        <v>11</v>
      </c>
      <c r="J69" s="31" t="s">
        <v>12</v>
      </c>
      <c r="K69" s="31" t="s">
        <v>13</v>
      </c>
    </row>
    <row r="70" spans="1:11" ht="12.75">
      <c r="A70" s="30"/>
      <c r="B70" s="31"/>
      <c r="C70" s="7" t="s">
        <v>14</v>
      </c>
      <c r="D70" s="7" t="s">
        <v>15</v>
      </c>
      <c r="E70" s="7" t="s">
        <v>16</v>
      </c>
      <c r="F70" s="7" t="s">
        <v>17</v>
      </c>
      <c r="G70" s="7" t="s">
        <v>18</v>
      </c>
      <c r="H70" s="7" t="s">
        <v>19</v>
      </c>
      <c r="I70" s="31"/>
      <c r="J70" s="31"/>
      <c r="K70" s="31"/>
    </row>
    <row r="71" spans="1:11" ht="26.25" customHeight="1">
      <c r="A71" s="20" t="s">
        <v>20</v>
      </c>
      <c r="B71" s="23">
        <v>197515</v>
      </c>
      <c r="C71" s="23"/>
      <c r="D71" s="23"/>
      <c r="E71" s="23"/>
      <c r="F71" s="23"/>
      <c r="G71" s="23"/>
      <c r="H71" s="23"/>
      <c r="I71" s="23">
        <v>12858.35</v>
      </c>
      <c r="J71" s="23">
        <v>9803.17</v>
      </c>
      <c r="K71" s="23">
        <v>9803.17</v>
      </c>
    </row>
    <row r="72" spans="1:11" ht="12.75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11" t="s">
        <v>21</v>
      </c>
      <c r="B73" s="13">
        <f aca="true" t="shared" si="7" ref="B73:K73">SUM(B71:B72)</f>
        <v>197515</v>
      </c>
      <c r="C73" s="13">
        <f t="shared" si="7"/>
        <v>0</v>
      </c>
      <c r="D73" s="13">
        <f t="shared" si="7"/>
        <v>0</v>
      </c>
      <c r="E73" s="13">
        <f t="shared" si="7"/>
        <v>0</v>
      </c>
      <c r="F73" s="13">
        <f t="shared" si="7"/>
        <v>0</v>
      </c>
      <c r="G73" s="13">
        <f t="shared" si="7"/>
        <v>0</v>
      </c>
      <c r="H73" s="13">
        <f t="shared" si="7"/>
        <v>0</v>
      </c>
      <c r="I73" s="13">
        <f t="shared" si="7"/>
        <v>12858.35</v>
      </c>
      <c r="J73" s="13">
        <f t="shared" si="7"/>
        <v>9803.17</v>
      </c>
      <c r="K73" s="13">
        <f t="shared" si="7"/>
        <v>9803.17</v>
      </c>
    </row>
    <row r="74" spans="1:11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ht="12.75">
      <c r="A75" s="6" t="s">
        <v>31</v>
      </c>
    </row>
    <row r="77" spans="1:11" ht="12.75" customHeight="1">
      <c r="A77" s="32" t="s">
        <v>8</v>
      </c>
      <c r="B77" s="33" t="s">
        <v>9</v>
      </c>
      <c r="C77" s="12" t="s">
        <v>10</v>
      </c>
      <c r="D77" s="12"/>
      <c r="E77" s="12"/>
      <c r="F77" s="12"/>
      <c r="G77" s="12"/>
      <c r="H77" s="12"/>
      <c r="I77" s="33" t="s">
        <v>11</v>
      </c>
      <c r="J77" s="33" t="s">
        <v>12</v>
      </c>
      <c r="K77" s="33" t="s">
        <v>13</v>
      </c>
    </row>
    <row r="78" spans="1:11" ht="12.75">
      <c r="A78" s="32"/>
      <c r="B78" s="33"/>
      <c r="C78" s="12" t="s">
        <v>14</v>
      </c>
      <c r="D78" s="12" t="s">
        <v>15</v>
      </c>
      <c r="E78" s="12" t="s">
        <v>16</v>
      </c>
      <c r="F78" s="12" t="s">
        <v>17</v>
      </c>
      <c r="G78" s="12" t="s">
        <v>18</v>
      </c>
      <c r="H78" s="12" t="s">
        <v>19</v>
      </c>
      <c r="I78" s="33"/>
      <c r="J78" s="33"/>
      <c r="K78" s="33"/>
    </row>
    <row r="79" spans="1:11" ht="24" customHeight="1">
      <c r="A79" s="20" t="s">
        <v>20</v>
      </c>
      <c r="B79" s="23">
        <v>136616</v>
      </c>
      <c r="C79" s="23"/>
      <c r="D79" s="23"/>
      <c r="E79" s="23"/>
      <c r="F79" s="23"/>
      <c r="G79" s="23"/>
      <c r="H79" s="23"/>
      <c r="I79" s="23">
        <v>3469.61</v>
      </c>
      <c r="J79" s="23">
        <v>3469.61</v>
      </c>
      <c r="K79" s="23">
        <v>3469.61</v>
      </c>
    </row>
    <row r="80" spans="1:11" ht="12.75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11" t="s">
        <v>21</v>
      </c>
      <c r="B81" s="13">
        <f aca="true" t="shared" si="8" ref="B81:K81">SUM(B79:B80)</f>
        <v>136616</v>
      </c>
      <c r="C81" s="13">
        <f t="shared" si="8"/>
        <v>0</v>
      </c>
      <c r="D81" s="13">
        <f t="shared" si="8"/>
        <v>0</v>
      </c>
      <c r="E81" s="13">
        <f t="shared" si="8"/>
        <v>0</v>
      </c>
      <c r="F81" s="13">
        <f t="shared" si="8"/>
        <v>0</v>
      </c>
      <c r="G81" s="13">
        <f t="shared" si="8"/>
        <v>0</v>
      </c>
      <c r="H81" s="13">
        <f t="shared" si="8"/>
        <v>0</v>
      </c>
      <c r="I81" s="13">
        <f t="shared" si="8"/>
        <v>3469.61</v>
      </c>
      <c r="J81" s="13">
        <f t="shared" si="8"/>
        <v>3469.61</v>
      </c>
      <c r="K81" s="13">
        <f t="shared" si="8"/>
        <v>3469.61</v>
      </c>
    </row>
    <row r="82" spans="1:11" ht="18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ht="12.75">
      <c r="A83" s="6" t="s">
        <v>32</v>
      </c>
    </row>
    <row r="85" spans="1:11" ht="12.75" customHeight="1">
      <c r="A85" s="32" t="s">
        <v>8</v>
      </c>
      <c r="B85" s="33" t="s">
        <v>9</v>
      </c>
      <c r="C85" s="12" t="s">
        <v>10</v>
      </c>
      <c r="D85" s="12"/>
      <c r="E85" s="12"/>
      <c r="F85" s="12"/>
      <c r="G85" s="12"/>
      <c r="H85" s="12"/>
      <c r="I85" s="33" t="s">
        <v>11</v>
      </c>
      <c r="J85" s="33" t="s">
        <v>12</v>
      </c>
      <c r="K85" s="33" t="s">
        <v>13</v>
      </c>
    </row>
    <row r="86" spans="1:11" ht="12.75">
      <c r="A86" s="32"/>
      <c r="B86" s="33"/>
      <c r="C86" s="12" t="s">
        <v>14</v>
      </c>
      <c r="D86" s="12" t="s">
        <v>15</v>
      </c>
      <c r="E86" s="12" t="s">
        <v>16</v>
      </c>
      <c r="F86" s="12" t="s">
        <v>17</v>
      </c>
      <c r="G86" s="12" t="s">
        <v>18</v>
      </c>
      <c r="H86" s="12" t="s">
        <v>19</v>
      </c>
      <c r="I86" s="33"/>
      <c r="J86" s="33"/>
      <c r="K86" s="33"/>
    </row>
    <row r="87" spans="1:11" ht="30.75" customHeight="1">
      <c r="A87" s="20" t="s">
        <v>20</v>
      </c>
      <c r="B87" s="10">
        <v>196571</v>
      </c>
      <c r="C87" s="24"/>
      <c r="D87" s="24"/>
      <c r="E87" s="24"/>
      <c r="F87" s="24"/>
      <c r="G87" s="24"/>
      <c r="H87" s="24"/>
      <c r="I87" s="24">
        <v>126676.61</v>
      </c>
      <c r="J87" s="13">
        <v>52154.21</v>
      </c>
      <c r="K87" s="13">
        <v>52154.21</v>
      </c>
    </row>
    <row r="88" spans="1:11" ht="12.7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1" t="s">
        <v>21</v>
      </c>
      <c r="B89" s="13">
        <f aca="true" t="shared" si="9" ref="B89:K89">SUM(B87:B88)</f>
        <v>196571</v>
      </c>
      <c r="C89" s="13">
        <f t="shared" si="9"/>
        <v>0</v>
      </c>
      <c r="D89" s="13">
        <f t="shared" si="9"/>
        <v>0</v>
      </c>
      <c r="E89" s="13">
        <f t="shared" si="9"/>
        <v>0</v>
      </c>
      <c r="F89" s="13">
        <f t="shared" si="9"/>
        <v>0</v>
      </c>
      <c r="G89" s="13">
        <f t="shared" si="9"/>
        <v>0</v>
      </c>
      <c r="H89" s="13">
        <f t="shared" si="9"/>
        <v>0</v>
      </c>
      <c r="I89" s="13">
        <f t="shared" si="9"/>
        <v>126676.61</v>
      </c>
      <c r="J89" s="13">
        <f t="shared" si="9"/>
        <v>52154.21</v>
      </c>
      <c r="K89" s="13">
        <f t="shared" si="9"/>
        <v>52154.21</v>
      </c>
    </row>
    <row r="90" spans="1:11" ht="18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ht="12.75">
      <c r="A91" s="6" t="s">
        <v>33</v>
      </c>
    </row>
    <row r="93" spans="1:11" ht="12.75" customHeight="1">
      <c r="A93" s="32" t="s">
        <v>8</v>
      </c>
      <c r="B93" s="33" t="s">
        <v>9</v>
      </c>
      <c r="C93" s="12" t="s">
        <v>10</v>
      </c>
      <c r="D93" s="12"/>
      <c r="E93" s="12"/>
      <c r="F93" s="12"/>
      <c r="G93" s="12"/>
      <c r="H93" s="12"/>
      <c r="I93" s="33" t="s">
        <v>11</v>
      </c>
      <c r="J93" s="33" t="s">
        <v>12</v>
      </c>
      <c r="K93" s="33" t="s">
        <v>13</v>
      </c>
    </row>
    <row r="94" spans="1:11" ht="12.75">
      <c r="A94" s="32"/>
      <c r="B94" s="33"/>
      <c r="C94" s="12" t="s">
        <v>14</v>
      </c>
      <c r="D94" s="12" t="s">
        <v>15</v>
      </c>
      <c r="E94" s="12" t="s">
        <v>16</v>
      </c>
      <c r="F94" s="12" t="s">
        <v>17</v>
      </c>
      <c r="G94" s="12" t="s">
        <v>18</v>
      </c>
      <c r="H94" s="12" t="s">
        <v>19</v>
      </c>
      <c r="I94" s="33"/>
      <c r="J94" s="33"/>
      <c r="K94" s="33"/>
    </row>
    <row r="95" spans="1:11" ht="29.25" customHeight="1">
      <c r="A95" s="20" t="s">
        <v>20</v>
      </c>
      <c r="B95" s="23">
        <v>904308</v>
      </c>
      <c r="C95" s="13"/>
      <c r="D95" s="13"/>
      <c r="E95" s="13"/>
      <c r="F95" s="13"/>
      <c r="G95" s="13"/>
      <c r="H95" s="13"/>
      <c r="I95" s="23">
        <v>202678.9</v>
      </c>
      <c r="J95" s="23">
        <v>191745.47</v>
      </c>
      <c r="K95" s="23">
        <v>191745.47</v>
      </c>
    </row>
    <row r="96" spans="1:11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2.75">
      <c r="A97" s="11" t="s">
        <v>21</v>
      </c>
      <c r="B97" s="13">
        <f aca="true" t="shared" si="10" ref="B97:K97">SUM(B95:B96)</f>
        <v>904308</v>
      </c>
      <c r="C97" s="13">
        <f t="shared" si="10"/>
        <v>0</v>
      </c>
      <c r="D97" s="13">
        <f t="shared" si="10"/>
        <v>0</v>
      </c>
      <c r="E97" s="13">
        <f t="shared" si="10"/>
        <v>0</v>
      </c>
      <c r="F97" s="13">
        <f t="shared" si="10"/>
        <v>0</v>
      </c>
      <c r="G97" s="13">
        <f t="shared" si="10"/>
        <v>0</v>
      </c>
      <c r="H97" s="13">
        <f t="shared" si="10"/>
        <v>0</v>
      </c>
      <c r="I97" s="13">
        <f t="shared" si="10"/>
        <v>202678.9</v>
      </c>
      <c r="J97" s="13">
        <f t="shared" si="10"/>
        <v>191745.47</v>
      </c>
      <c r="K97" s="13">
        <f t="shared" si="10"/>
        <v>191745.47</v>
      </c>
    </row>
    <row r="98" spans="1:11" ht="18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ht="12.75">
      <c r="A99" s="6" t="s">
        <v>34</v>
      </c>
    </row>
    <row r="101" spans="1:11" ht="12.75" customHeight="1">
      <c r="A101" s="30" t="s">
        <v>8</v>
      </c>
      <c r="B101" s="31" t="s">
        <v>9</v>
      </c>
      <c r="C101" s="7" t="s">
        <v>10</v>
      </c>
      <c r="D101" s="7"/>
      <c r="E101" s="7"/>
      <c r="F101" s="7"/>
      <c r="G101" s="7"/>
      <c r="H101" s="7"/>
      <c r="I101" s="31" t="s">
        <v>11</v>
      </c>
      <c r="J101" s="31" t="s">
        <v>12</v>
      </c>
      <c r="K101" s="31" t="s">
        <v>13</v>
      </c>
    </row>
    <row r="102" spans="1:11" ht="12.75">
      <c r="A102" s="30"/>
      <c r="B102" s="31"/>
      <c r="C102" s="7" t="s">
        <v>14</v>
      </c>
      <c r="D102" s="7" t="s">
        <v>15</v>
      </c>
      <c r="E102" s="7" t="s">
        <v>16</v>
      </c>
      <c r="F102" s="7" t="s">
        <v>17</v>
      </c>
      <c r="G102" s="7" t="s">
        <v>18</v>
      </c>
      <c r="H102" s="7" t="s">
        <v>19</v>
      </c>
      <c r="I102" s="31"/>
      <c r="J102" s="31"/>
      <c r="K102" s="31"/>
    </row>
    <row r="103" spans="1:11" ht="35.25" customHeight="1">
      <c r="A103" s="8" t="s">
        <v>20</v>
      </c>
      <c r="B103" s="9">
        <v>268540</v>
      </c>
      <c r="C103" s="10"/>
      <c r="D103" s="10"/>
      <c r="E103" s="10"/>
      <c r="F103" s="10"/>
      <c r="G103" s="10"/>
      <c r="H103" s="10"/>
      <c r="I103" s="9">
        <v>55687.8</v>
      </c>
      <c r="J103" s="9">
        <v>55687.8</v>
      </c>
      <c r="K103" s="9">
        <v>55687.8</v>
      </c>
    </row>
    <row r="104" spans="1:11" ht="12.75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11" t="s">
        <v>21</v>
      </c>
      <c r="B105" s="13">
        <f aca="true" t="shared" si="11" ref="B105:K105">SUM(B103:B104)</f>
        <v>268540</v>
      </c>
      <c r="C105" s="13">
        <f t="shared" si="11"/>
        <v>0</v>
      </c>
      <c r="D105" s="13">
        <f t="shared" si="11"/>
        <v>0</v>
      </c>
      <c r="E105" s="13">
        <f t="shared" si="11"/>
        <v>0</v>
      </c>
      <c r="F105" s="13">
        <f t="shared" si="11"/>
        <v>0</v>
      </c>
      <c r="G105" s="13">
        <f t="shared" si="11"/>
        <v>0</v>
      </c>
      <c r="H105" s="13">
        <f t="shared" si="11"/>
        <v>0</v>
      </c>
      <c r="I105" s="13">
        <f t="shared" si="11"/>
        <v>55687.8</v>
      </c>
      <c r="J105" s="13">
        <f t="shared" si="11"/>
        <v>55687.8</v>
      </c>
      <c r="K105" s="13">
        <f t="shared" si="11"/>
        <v>55687.8</v>
      </c>
    </row>
    <row r="106" spans="1:11" ht="18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ht="12.75">
      <c r="A107" s="6" t="s">
        <v>35</v>
      </c>
    </row>
    <row r="109" spans="1:11" ht="12.75" customHeight="1">
      <c r="A109" s="30" t="s">
        <v>8</v>
      </c>
      <c r="B109" s="31" t="s">
        <v>9</v>
      </c>
      <c r="C109" s="7" t="s">
        <v>10</v>
      </c>
      <c r="D109" s="7"/>
      <c r="E109" s="7"/>
      <c r="F109" s="7"/>
      <c r="G109" s="7"/>
      <c r="H109" s="7"/>
      <c r="I109" s="31" t="s">
        <v>11</v>
      </c>
      <c r="J109" s="31" t="s">
        <v>12</v>
      </c>
      <c r="K109" s="31" t="s">
        <v>13</v>
      </c>
    </row>
    <row r="110" spans="1:11" ht="12.75">
      <c r="A110" s="30"/>
      <c r="B110" s="31"/>
      <c r="C110" s="7" t="s">
        <v>14</v>
      </c>
      <c r="D110" s="7" t="s">
        <v>15</v>
      </c>
      <c r="E110" s="7" t="s">
        <v>16</v>
      </c>
      <c r="F110" s="7" t="s">
        <v>17</v>
      </c>
      <c r="G110" s="7" t="s">
        <v>18</v>
      </c>
      <c r="H110" s="7" t="s">
        <v>19</v>
      </c>
      <c r="I110" s="31"/>
      <c r="J110" s="31"/>
      <c r="K110" s="31"/>
    </row>
    <row r="111" spans="1:11" ht="33" customHeight="1">
      <c r="A111" s="20" t="s">
        <v>20</v>
      </c>
      <c r="B111" s="23">
        <v>6000000</v>
      </c>
      <c r="C111" s="13"/>
      <c r="D111" s="13"/>
      <c r="E111" s="13"/>
      <c r="F111" s="13"/>
      <c r="G111" s="13"/>
      <c r="H111" s="13"/>
      <c r="I111" s="23">
        <v>5920902.56</v>
      </c>
      <c r="J111" s="23">
        <v>2624172.16</v>
      </c>
      <c r="K111" s="23">
        <v>2624102.36</v>
      </c>
    </row>
    <row r="112" spans="1:11" ht="12.7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ht="12.75">
      <c r="A113" s="11" t="s">
        <v>21</v>
      </c>
      <c r="B113" s="13">
        <f aca="true" t="shared" si="12" ref="B113:K113">SUM(B111:B112)</f>
        <v>6000000</v>
      </c>
      <c r="C113" s="13">
        <f t="shared" si="12"/>
        <v>0</v>
      </c>
      <c r="D113" s="13">
        <f t="shared" si="12"/>
        <v>0</v>
      </c>
      <c r="E113" s="13">
        <f t="shared" si="12"/>
        <v>0</v>
      </c>
      <c r="F113" s="13">
        <f t="shared" si="12"/>
        <v>0</v>
      </c>
      <c r="G113" s="13">
        <f t="shared" si="12"/>
        <v>0</v>
      </c>
      <c r="H113" s="13">
        <f t="shared" si="12"/>
        <v>0</v>
      </c>
      <c r="I113" s="13">
        <f t="shared" si="12"/>
        <v>5920902.56</v>
      </c>
      <c r="J113" s="13">
        <f t="shared" si="12"/>
        <v>2624172.16</v>
      </c>
      <c r="K113" s="13">
        <f t="shared" si="12"/>
        <v>2624102.36</v>
      </c>
    </row>
    <row r="114" spans="1:11" ht="18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ht="12.75">
      <c r="A115" s="6" t="s">
        <v>36</v>
      </c>
    </row>
    <row r="117" spans="1:11" ht="12.75" customHeight="1">
      <c r="A117" s="30" t="s">
        <v>8</v>
      </c>
      <c r="B117" s="31" t="s">
        <v>9</v>
      </c>
      <c r="C117" s="7" t="s">
        <v>10</v>
      </c>
      <c r="D117" s="7"/>
      <c r="E117" s="7"/>
      <c r="F117" s="7"/>
      <c r="G117" s="7"/>
      <c r="H117" s="7"/>
      <c r="I117" s="31" t="s">
        <v>11</v>
      </c>
      <c r="J117" s="31" t="s">
        <v>12</v>
      </c>
      <c r="K117" s="31" t="s">
        <v>13</v>
      </c>
    </row>
    <row r="118" spans="1:11" ht="12.75">
      <c r="A118" s="30"/>
      <c r="B118" s="31"/>
      <c r="C118" s="7" t="s">
        <v>14</v>
      </c>
      <c r="D118" s="7" t="s">
        <v>15</v>
      </c>
      <c r="E118" s="7" t="s">
        <v>16</v>
      </c>
      <c r="F118" s="7" t="s">
        <v>17</v>
      </c>
      <c r="G118" s="7" t="s">
        <v>18</v>
      </c>
      <c r="H118" s="7" t="s">
        <v>19</v>
      </c>
      <c r="I118" s="31"/>
      <c r="J118" s="31"/>
      <c r="K118" s="31"/>
    </row>
    <row r="119" spans="1:11" ht="30" customHeight="1">
      <c r="A119" s="20" t="s">
        <v>20</v>
      </c>
      <c r="B119" s="23">
        <v>113769</v>
      </c>
      <c r="C119" s="13"/>
      <c r="D119" s="13"/>
      <c r="E119" s="13"/>
      <c r="F119" s="13"/>
      <c r="G119" s="13"/>
      <c r="H119" s="13"/>
      <c r="I119" s="23">
        <v>0</v>
      </c>
      <c r="J119" s="23">
        <v>0</v>
      </c>
      <c r="K119" s="23">
        <v>0</v>
      </c>
    </row>
    <row r="120" spans="1:11" ht="12.7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11" t="s">
        <v>21</v>
      </c>
      <c r="B121" s="13">
        <f aca="true" t="shared" si="13" ref="B121:K121">SUM(B119:B120)</f>
        <v>113769</v>
      </c>
      <c r="C121" s="13">
        <f t="shared" si="13"/>
        <v>0</v>
      </c>
      <c r="D121" s="13">
        <f t="shared" si="13"/>
        <v>0</v>
      </c>
      <c r="E121" s="13">
        <f t="shared" si="13"/>
        <v>0</v>
      </c>
      <c r="F121" s="13">
        <f t="shared" si="13"/>
        <v>0</v>
      </c>
      <c r="G121" s="13">
        <f t="shared" si="13"/>
        <v>0</v>
      </c>
      <c r="H121" s="13">
        <f t="shared" si="13"/>
        <v>0</v>
      </c>
      <c r="I121" s="13">
        <f t="shared" si="13"/>
        <v>0</v>
      </c>
      <c r="J121" s="13">
        <f t="shared" si="13"/>
        <v>0</v>
      </c>
      <c r="K121" s="13">
        <f t="shared" si="13"/>
        <v>0</v>
      </c>
    </row>
    <row r="122" spans="1:11" ht="18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ht="12.75">
      <c r="A123" s="6" t="s">
        <v>37</v>
      </c>
    </row>
    <row r="125" spans="1:11" ht="12.75" customHeight="1">
      <c r="A125" s="32" t="s">
        <v>8</v>
      </c>
      <c r="B125" s="33" t="s">
        <v>9</v>
      </c>
      <c r="C125" s="12" t="s">
        <v>10</v>
      </c>
      <c r="D125" s="12"/>
      <c r="E125" s="12"/>
      <c r="F125" s="12"/>
      <c r="G125" s="12"/>
      <c r="H125" s="12"/>
      <c r="I125" s="33" t="s">
        <v>11</v>
      </c>
      <c r="J125" s="33" t="s">
        <v>12</v>
      </c>
      <c r="K125" s="33" t="s">
        <v>13</v>
      </c>
    </row>
    <row r="126" spans="1:11" ht="12.75">
      <c r="A126" s="32"/>
      <c r="B126" s="33"/>
      <c r="C126" s="12" t="s">
        <v>14</v>
      </c>
      <c r="D126" s="12" t="s">
        <v>15</v>
      </c>
      <c r="E126" s="12" t="s">
        <v>16</v>
      </c>
      <c r="F126" s="12" t="s">
        <v>17</v>
      </c>
      <c r="G126" s="12" t="s">
        <v>18</v>
      </c>
      <c r="H126" s="12" t="s">
        <v>19</v>
      </c>
      <c r="I126" s="33"/>
      <c r="J126" s="33"/>
      <c r="K126" s="33"/>
    </row>
    <row r="127" spans="1:11" ht="27.75" customHeight="1">
      <c r="A127" s="20" t="s">
        <v>20</v>
      </c>
      <c r="B127" s="23">
        <v>116218</v>
      </c>
      <c r="C127" s="13"/>
      <c r="D127" s="13"/>
      <c r="E127" s="13"/>
      <c r="F127" s="13"/>
      <c r="G127" s="13"/>
      <c r="H127" s="13"/>
      <c r="I127" s="23">
        <v>0</v>
      </c>
      <c r="J127" s="23">
        <v>0</v>
      </c>
      <c r="K127" s="23">
        <v>0</v>
      </c>
    </row>
    <row r="128" spans="1:11" ht="12.75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2.75">
      <c r="A129" s="11" t="s">
        <v>21</v>
      </c>
      <c r="B129" s="13">
        <f aca="true" t="shared" si="14" ref="B129:K129">SUM(B127:B128)</f>
        <v>116218</v>
      </c>
      <c r="C129" s="13">
        <f t="shared" si="14"/>
        <v>0</v>
      </c>
      <c r="D129" s="13">
        <f t="shared" si="14"/>
        <v>0</v>
      </c>
      <c r="E129" s="13">
        <f t="shared" si="14"/>
        <v>0</v>
      </c>
      <c r="F129" s="13">
        <f t="shared" si="14"/>
        <v>0</v>
      </c>
      <c r="G129" s="13">
        <f t="shared" si="14"/>
        <v>0</v>
      </c>
      <c r="H129" s="13">
        <f t="shared" si="14"/>
        <v>0</v>
      </c>
      <c r="I129" s="13">
        <f t="shared" si="14"/>
        <v>0</v>
      </c>
      <c r="J129" s="13">
        <f t="shared" si="14"/>
        <v>0</v>
      </c>
      <c r="K129" s="13">
        <f t="shared" si="14"/>
        <v>0</v>
      </c>
    </row>
    <row r="130" spans="1:11" ht="18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ht="12.75">
      <c r="A131" s="6" t="s">
        <v>38</v>
      </c>
    </row>
    <row r="133" spans="1:11" ht="12.75" customHeight="1">
      <c r="A133" s="32" t="s">
        <v>8</v>
      </c>
      <c r="B133" s="33" t="s">
        <v>9</v>
      </c>
      <c r="C133" s="12" t="s">
        <v>10</v>
      </c>
      <c r="D133" s="12"/>
      <c r="E133" s="12"/>
      <c r="F133" s="12"/>
      <c r="G133" s="12"/>
      <c r="H133" s="12"/>
      <c r="I133" s="33" t="s">
        <v>11</v>
      </c>
      <c r="J133" s="33" t="s">
        <v>12</v>
      </c>
      <c r="K133" s="33" t="s">
        <v>13</v>
      </c>
    </row>
    <row r="134" spans="1:11" ht="12.75">
      <c r="A134" s="32"/>
      <c r="B134" s="33"/>
      <c r="C134" s="12" t="s">
        <v>14</v>
      </c>
      <c r="D134" s="12" t="s">
        <v>15</v>
      </c>
      <c r="E134" s="12" t="s">
        <v>16</v>
      </c>
      <c r="F134" s="12" t="s">
        <v>17</v>
      </c>
      <c r="G134" s="12" t="s">
        <v>18</v>
      </c>
      <c r="H134" s="12" t="s">
        <v>19</v>
      </c>
      <c r="I134" s="33"/>
      <c r="J134" s="33"/>
      <c r="K134" s="33"/>
    </row>
    <row r="135" spans="1:11" ht="24.75" customHeight="1">
      <c r="A135" s="20" t="s">
        <v>20</v>
      </c>
      <c r="B135" s="23">
        <v>100000</v>
      </c>
      <c r="C135" s="13"/>
      <c r="D135" s="13"/>
      <c r="E135" s="13"/>
      <c r="F135" s="13"/>
      <c r="G135" s="13"/>
      <c r="H135" s="13"/>
      <c r="I135" s="23">
        <v>0</v>
      </c>
      <c r="J135" s="23">
        <v>0</v>
      </c>
      <c r="K135" s="23">
        <v>0</v>
      </c>
    </row>
    <row r="136" spans="1:11" ht="12.7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>
      <c r="A137" s="11" t="s">
        <v>21</v>
      </c>
      <c r="B137" s="13">
        <f aca="true" t="shared" si="15" ref="B137:K137">SUM(B135:B136)</f>
        <v>100000</v>
      </c>
      <c r="C137" s="13">
        <f t="shared" si="15"/>
        <v>0</v>
      </c>
      <c r="D137" s="13">
        <f t="shared" si="15"/>
        <v>0</v>
      </c>
      <c r="E137" s="13">
        <f t="shared" si="15"/>
        <v>0</v>
      </c>
      <c r="F137" s="13">
        <f t="shared" si="15"/>
        <v>0</v>
      </c>
      <c r="G137" s="13">
        <f t="shared" si="15"/>
        <v>0</v>
      </c>
      <c r="H137" s="13">
        <f t="shared" si="15"/>
        <v>0</v>
      </c>
      <c r="I137" s="13">
        <f t="shared" si="15"/>
        <v>0</v>
      </c>
      <c r="J137" s="13">
        <f t="shared" si="15"/>
        <v>0</v>
      </c>
      <c r="K137" s="13">
        <f t="shared" si="15"/>
        <v>0</v>
      </c>
    </row>
    <row r="138" spans="1:11" ht="18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ht="12.75">
      <c r="A139" s="6" t="s">
        <v>39</v>
      </c>
    </row>
    <row r="141" spans="1:11" ht="12.75" customHeight="1">
      <c r="A141" s="30" t="s">
        <v>8</v>
      </c>
      <c r="B141" s="31" t="s">
        <v>9</v>
      </c>
      <c r="C141" s="7" t="s">
        <v>10</v>
      </c>
      <c r="D141" s="7"/>
      <c r="E141" s="7"/>
      <c r="F141" s="7"/>
      <c r="G141" s="7"/>
      <c r="H141" s="7"/>
      <c r="I141" s="31" t="s">
        <v>11</v>
      </c>
      <c r="J141" s="31" t="s">
        <v>12</v>
      </c>
      <c r="K141" s="31" t="s">
        <v>13</v>
      </c>
    </row>
    <row r="142" spans="1:11" ht="12.75">
      <c r="A142" s="30"/>
      <c r="B142" s="31"/>
      <c r="C142" s="7" t="s">
        <v>14</v>
      </c>
      <c r="D142" s="7" t="s">
        <v>15</v>
      </c>
      <c r="E142" s="7" t="s">
        <v>16</v>
      </c>
      <c r="F142" s="7" t="s">
        <v>17</v>
      </c>
      <c r="G142" s="7" t="s">
        <v>18</v>
      </c>
      <c r="H142" s="7" t="s">
        <v>19</v>
      </c>
      <c r="I142" s="31"/>
      <c r="J142" s="31"/>
      <c r="K142" s="31"/>
    </row>
    <row r="143" spans="1:11" ht="21.75" customHeight="1">
      <c r="A143" s="20" t="s">
        <v>20</v>
      </c>
      <c r="B143" s="23">
        <v>5000</v>
      </c>
      <c r="C143" s="13"/>
      <c r="D143" s="13"/>
      <c r="E143" s="13"/>
      <c r="F143" s="13"/>
      <c r="G143" s="13"/>
      <c r="H143" s="13"/>
      <c r="I143" s="23">
        <v>0</v>
      </c>
      <c r="J143" s="23">
        <v>0</v>
      </c>
      <c r="K143" s="23">
        <v>0</v>
      </c>
    </row>
    <row r="144" spans="1:11" ht="12.7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11" t="s">
        <v>21</v>
      </c>
      <c r="B145" s="13">
        <f aca="true" t="shared" si="16" ref="B145:K145">SUM(B143:B144)</f>
        <v>5000</v>
      </c>
      <c r="C145" s="13">
        <f t="shared" si="16"/>
        <v>0</v>
      </c>
      <c r="D145" s="13">
        <f t="shared" si="16"/>
        <v>0</v>
      </c>
      <c r="E145" s="13">
        <f t="shared" si="16"/>
        <v>0</v>
      </c>
      <c r="F145" s="13">
        <f t="shared" si="16"/>
        <v>0</v>
      </c>
      <c r="G145" s="13">
        <f t="shared" si="16"/>
        <v>0</v>
      </c>
      <c r="H145" s="13">
        <f t="shared" si="16"/>
        <v>0</v>
      </c>
      <c r="I145" s="13">
        <f t="shared" si="16"/>
        <v>0</v>
      </c>
      <c r="J145" s="13">
        <f t="shared" si="16"/>
        <v>0</v>
      </c>
      <c r="K145" s="13">
        <f t="shared" si="16"/>
        <v>0</v>
      </c>
    </row>
    <row r="146" spans="1:11" ht="18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</row>
    <row r="148" spans="1:11" ht="24" customHeight="1">
      <c r="A148" s="25" t="s">
        <v>40</v>
      </c>
      <c r="B148" s="26">
        <f>SUM(B16,B24,B33,B41,B49,B57,B65,B73,B81,B89,B97,B105,B113,B121,B129,B137,B145)</f>
        <v>458444001</v>
      </c>
      <c r="C148" s="26"/>
      <c r="D148" s="26"/>
      <c r="E148" s="26"/>
      <c r="F148" s="26"/>
      <c r="G148" s="26"/>
      <c r="H148" s="26"/>
      <c r="I148" s="26">
        <f>SUM(I16,I24,I33,I41,I49,I57,I65,I73,I81,I89,I97,I105,I113,I121,I129,I137,I145)</f>
        <v>250107702.05000004</v>
      </c>
      <c r="J148" s="26">
        <f>SUM(J16,J24,J33,J41,J49,J57,J65,J73,J81,J89,J97,J105,J113,J121,J129,J137,J145)</f>
        <v>238689212.08</v>
      </c>
      <c r="K148" s="26">
        <f>SUM(K16,K24,K33,K41,K49,K57,K65,K73,K81,K89,K97,K105,K113,K121,K129,K137,K145)</f>
        <v>233303012.37000003</v>
      </c>
    </row>
    <row r="149" spans="1:11" ht="12.75">
      <c r="A149" s="34" t="s">
        <v>41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ht="12.75">
      <c r="A150" s="36" t="s">
        <v>43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</row>
    <row r="152" spans="1:10" ht="139.5" customHeight="1">
      <c r="A152" s="35" t="s">
        <v>42</v>
      </c>
      <c r="B152" s="35"/>
      <c r="C152" s="35"/>
      <c r="D152" s="35"/>
      <c r="E152" s="35"/>
      <c r="F152" s="35"/>
      <c r="G152" s="35"/>
      <c r="H152" s="35"/>
      <c r="I152" s="35"/>
      <c r="J152" s="35"/>
    </row>
  </sheetData>
  <sheetProtection selectLockedCells="1" selectUnlockedCells="1"/>
  <mergeCells count="92">
    <mergeCell ref="A150:K150"/>
    <mergeCell ref="A152:J152"/>
    <mergeCell ref="A141:A142"/>
    <mergeCell ref="B141:B142"/>
    <mergeCell ref="I141:I142"/>
    <mergeCell ref="J141:J142"/>
    <mergeCell ref="K141:K142"/>
    <mergeCell ref="A149:K149"/>
    <mergeCell ref="A125:A126"/>
    <mergeCell ref="B125:B126"/>
    <mergeCell ref="I125:I126"/>
    <mergeCell ref="J125:J126"/>
    <mergeCell ref="K125:K126"/>
    <mergeCell ref="A133:A134"/>
    <mergeCell ref="B133:B134"/>
    <mergeCell ref="I133:I134"/>
    <mergeCell ref="J133:J134"/>
    <mergeCell ref="K133:K134"/>
    <mergeCell ref="A109:A110"/>
    <mergeCell ref="B109:B110"/>
    <mergeCell ref="I109:I110"/>
    <mergeCell ref="J109:J110"/>
    <mergeCell ref="K109:K110"/>
    <mergeCell ref="A117:A118"/>
    <mergeCell ref="B117:B118"/>
    <mergeCell ref="I117:I118"/>
    <mergeCell ref="J117:J118"/>
    <mergeCell ref="K117:K118"/>
    <mergeCell ref="A93:A94"/>
    <mergeCell ref="B93:B94"/>
    <mergeCell ref="I93:I94"/>
    <mergeCell ref="J93:J94"/>
    <mergeCell ref="K93:K94"/>
    <mergeCell ref="A101:A102"/>
    <mergeCell ref="B101:B102"/>
    <mergeCell ref="I101:I102"/>
    <mergeCell ref="J101:J102"/>
    <mergeCell ref="K101:K102"/>
    <mergeCell ref="A77:A78"/>
    <mergeCell ref="B77:B78"/>
    <mergeCell ref="I77:I78"/>
    <mergeCell ref="J77:J78"/>
    <mergeCell ref="K77:K78"/>
    <mergeCell ref="A85:A86"/>
    <mergeCell ref="B85:B86"/>
    <mergeCell ref="I85:I86"/>
    <mergeCell ref="J85:J86"/>
    <mergeCell ref="K85:K86"/>
    <mergeCell ref="A61:A62"/>
    <mergeCell ref="B61:B62"/>
    <mergeCell ref="I61:I62"/>
    <mergeCell ref="J61:J62"/>
    <mergeCell ref="K61:K62"/>
    <mergeCell ref="A69:A70"/>
    <mergeCell ref="B69:B70"/>
    <mergeCell ref="I69:I70"/>
    <mergeCell ref="J69:J70"/>
    <mergeCell ref="K69:K70"/>
    <mergeCell ref="A45:A46"/>
    <mergeCell ref="B45:B46"/>
    <mergeCell ref="I45:I46"/>
    <mergeCell ref="J45:J46"/>
    <mergeCell ref="K45:K46"/>
    <mergeCell ref="A53:A54"/>
    <mergeCell ref="B53:B54"/>
    <mergeCell ref="I53:I54"/>
    <mergeCell ref="J53:J54"/>
    <mergeCell ref="K53:K54"/>
    <mergeCell ref="A29:A30"/>
    <mergeCell ref="B29:B30"/>
    <mergeCell ref="I29:I30"/>
    <mergeCell ref="J29:J30"/>
    <mergeCell ref="K29:K30"/>
    <mergeCell ref="A37:A38"/>
    <mergeCell ref="B37:B38"/>
    <mergeCell ref="I37:I38"/>
    <mergeCell ref="J37:J38"/>
    <mergeCell ref="K37:K38"/>
    <mergeCell ref="A20:A21"/>
    <mergeCell ref="B20:B21"/>
    <mergeCell ref="I20:I21"/>
    <mergeCell ref="J20:J21"/>
    <mergeCell ref="K20:K21"/>
    <mergeCell ref="A26:K26"/>
    <mergeCell ref="A2:K2"/>
    <mergeCell ref="A4:K4"/>
    <mergeCell ref="A8:K8"/>
    <mergeCell ref="A12:A13"/>
    <mergeCell ref="B12:B13"/>
    <mergeCell ref="I12:I13"/>
    <mergeCell ref="J12:J13"/>
    <mergeCell ref="K12:K13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/>
  <legacyDrawing r:id="rId2"/>
  <oleObjects>
    <oleObject progId="" shapeId="1593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Mirla</cp:lastModifiedBy>
  <dcterms:modified xsi:type="dcterms:W3CDTF">2020-08-07T02:52:46Z</dcterms:modified>
  <cp:category/>
  <cp:version/>
  <cp:contentType/>
  <cp:contentStatus/>
</cp:coreProperties>
</file>