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SP AÇÃO ORÇAMENTÁRIA" sheetId="1" r:id="rId1"/>
  </sheets>
  <definedNames>
    <definedName name="_xlnm.Print_Titles" localSheetId="0">'DESP AÇÃO ORÇAMENTÁRIA'!$1:$4</definedName>
  </definedNames>
  <calcPr fullCalcOnLoad="1"/>
</workbook>
</file>

<file path=xl/sharedStrings.xml><?xml version="1.0" encoding="utf-8"?>
<sst xmlns="http://schemas.openxmlformats.org/spreadsheetml/2006/main" count="282" uniqueCount="45">
  <si>
    <t>DESPESAS POR AÇÃO ORÇAMENTÁRIA</t>
  </si>
  <si>
    <t>DESCRIÇÃO DA AÇÃO (a)</t>
  </si>
  <si>
    <t>AUTORIZADO (b)</t>
  </si>
  <si>
    <t xml:space="preserve">EMPENHADO (c) </t>
  </si>
  <si>
    <t>LIQUIDADO (d)</t>
  </si>
  <si>
    <t>PAGO (e)</t>
  </si>
  <si>
    <t>PROJETOS</t>
  </si>
  <si>
    <t>17564 - REALIZAÇÃO DE CONCURSO PÚBLICO - PGJ</t>
  </si>
  <si>
    <t>DESCRIÇÃO DA DESPESA</t>
  </si>
  <si>
    <t>AUTORIZADO</t>
  </si>
  <si>
    <t>FINANCEIRO</t>
  </si>
  <si>
    <t>EMPENHADO</t>
  </si>
  <si>
    <t>LIQUIDADO</t>
  </si>
  <si>
    <t>PAGO</t>
  </si>
  <si>
    <t>JAN</t>
  </si>
  <si>
    <t>FEV</t>
  </si>
  <si>
    <t>MAR</t>
  </si>
  <si>
    <t>ABR</t>
  </si>
  <si>
    <t>MAI</t>
  </si>
  <si>
    <t>JUN</t>
  </si>
  <si>
    <t>OUTRAS DESPESAS CORRENTES</t>
  </si>
  <si>
    <t>TOTAL</t>
  </si>
  <si>
    <t>17567 - DESENVOLVIMENTO E CAPACITAÇÃO DE SERVIDORES - PGJ</t>
  </si>
  <si>
    <t>ATIVIDADES</t>
  </si>
  <si>
    <t>21957 – PESSOAL E ENCARGOS SOCIAIS FOLHA NORMAL – PGJ</t>
  </si>
  <si>
    <t>21958 - MANUTENÇÃO E FUNCIONAMENTO ADMINISTRATIVO - PGJ</t>
  </si>
  <si>
    <t>21960 - PESSOAL E ENCARGOS SOCIAIS FOLHA COMPLEMENTAR - PGJ</t>
  </si>
  <si>
    <t>DESPESAS COM PESSOAL E ENCARGOS SOCIAIS</t>
  </si>
  <si>
    <t>21992 - MANUTENÇÃO E FUNCIONAMENTO DA ESCOLA SUPERIOR DO MINISTÉRIO PÚBLICO - ESMP</t>
  </si>
  <si>
    <t>22780 - PAGAMENTO DE MONTEPIO - ATIVO / INATIVO</t>
  </si>
  <si>
    <t>22782 - MANUTENÇÃO DA CORREGEDORIA-GERAL DO MINISTÉRIO PÚBLICO</t>
  </si>
  <si>
    <t>22783 - MANUTENÇÃO DA OUVIDORIA-GERAL DO MINISTÉRIO PÚBLICO</t>
  </si>
  <si>
    <t>22791 - PROMOÇÃO E APOIO A EVENTOS DE INTERESSE DO MINISTÉRIO PÚBLICO</t>
  </si>
  <si>
    <t>22793 - MANUTENÇÃO E FUNCIONAMENTO DO SERVIÇO ESPECIAL DE DEFESA DO CONSUMIDOR</t>
  </si>
  <si>
    <t>22799 - ESTRUTURAÇÃO E MANUTENÇÃO DOS NÚCLEOS DE MEDIAÇÃO COMUNITÁRIA</t>
  </si>
  <si>
    <t>22817 - MANUTENÇÃO DAS PROMOTORIAS DE JUSTIÇA</t>
  </si>
  <si>
    <t xml:space="preserve">22921 - MANUTENÇÃO E FUNCIONAMENTO DO GRUPO DE ATUAÇÃO </t>
  </si>
  <si>
    <t xml:space="preserve">            ESPECIAL DE COMBATE AO CRIME</t>
  </si>
  <si>
    <t>22922 - MANUTENÇÃO DO NÚCLEO DE SEGURANÇA E INTELIGÊNCIA DO MINISTÉRIO PÚBLICO</t>
  </si>
  <si>
    <t>34444 – REFORMA DA SEDE DA PROCURADORIA GERAL DE JUSTIÇA</t>
  </si>
  <si>
    <t>36818 – FORTALECIMENTO E EXPANSÃO DO DECON</t>
  </si>
  <si>
    <t>36819 – IMPLANTAÇÃO DE EQUIPE PERMANENTE DE FISCALIZAÇÃO NO DECON</t>
  </si>
  <si>
    <t>TOTAL GERAL (f)</t>
  </si>
  <si>
    <t>Fonte de Informação: Secretaria de Finanças/Sefin</t>
  </si>
  <si>
    <t>Data da última atualização: 30/11/2019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</si>
</sst>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_ ;\-#,##0.00\ "/>
    <numFmt numFmtId="167" formatCode="#,##0.00;[RED]#,##0.00"/>
  </numFmts>
  <fonts count="9">
    <font>
      <sz val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NewRomanPSMT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 applyProtection="1">
      <alignment horizontal="center" vertical="top" wrapText="1"/>
      <protection/>
    </xf>
    <xf numFmtId="164" fontId="0" fillId="0" borderId="0" xfId="0" applyNumberFormat="1" applyFont="1" applyAlignment="1">
      <alignment horizontal="left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165" fontId="0" fillId="0" borderId="2" xfId="0" applyNumberFormat="1" applyBorder="1" applyAlignment="1">
      <alignment horizontal="right"/>
    </xf>
    <xf numFmtId="164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right"/>
    </xf>
    <xf numFmtId="164" fontId="4" fillId="0" borderId="0" xfId="0" applyFont="1" applyBorder="1" applyAlignment="1">
      <alignment horizontal="center"/>
    </xf>
    <xf numFmtId="167" fontId="0" fillId="0" borderId="0" xfId="0" applyNumberFormat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3" xfId="0" applyFont="1" applyBorder="1" applyAlignment="1">
      <alignment horizontal="left" vertical="center" wrapText="1"/>
    </xf>
    <xf numFmtId="165" fontId="0" fillId="0" borderId="0" xfId="0" applyNumberFormat="1" applyAlignment="1">
      <alignment/>
    </xf>
    <xf numFmtId="164" fontId="5" fillId="0" borderId="0" xfId="0" applyFont="1" applyAlignment="1">
      <alignment horizontal="left"/>
    </xf>
    <xf numFmtId="165" fontId="0" fillId="0" borderId="3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64" fontId="3" fillId="3" borderId="2" xfId="0" applyFont="1" applyFill="1" applyBorder="1" applyAlignment="1">
      <alignment/>
    </xf>
    <xf numFmtId="165" fontId="3" fillId="3" borderId="2" xfId="0" applyNumberFormat="1" applyFont="1" applyFill="1" applyBorder="1" applyAlignment="1">
      <alignment horizontal="right"/>
    </xf>
    <xf numFmtId="164" fontId="0" fillId="0" borderId="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158</xdr:row>
      <xdr:rowOff>38100</xdr:rowOff>
    </xdr:from>
    <xdr:to>
      <xdr:col>10</xdr:col>
      <xdr:colOff>619125</xdr:colOff>
      <xdr:row>173</xdr:row>
      <xdr:rowOff>9525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9525" y="30699075"/>
          <a:ext cx="619125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(a) Descrição da Ação 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- Descrição das ações orçamentárias de estrutura programática
(atividades, projetos e operações especiais), subdivididas por grupo de natureza de despesa,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conforme constar na lei orçamentária de cada unidade do Ministério Público. A tabela busca
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evidenciar qual o tipo de gasto por diferentes ações.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(b) Autorizado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Valores da lei orçamentária adicionados ou reduzidos de eventuais créditos
adicionais.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(c) Empenhado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Valor total de empenhos realizados até o mês.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(d) Liquidado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Total de valores liquidados até o mês.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(e) Pago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Total de valores pagos até o mês.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(f) Total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Somatório dos valores de cada uma das colunas (b) a (e).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FUNDAMENTO LEGAL: Lei Complementar nº 101/2000 art. 48, II; Lei nº 12.527/2011
art. 7°, VII, “a”, e art. 8º, §1°, III e V; Lei nº 4.320/64, arts. 12 e 13; Resolução CNMP
nº 86/2012, art. 5º, inciso I, alínea “c”; Resolução CNMP nº 74/2011, anexo I, item III;
Portaria Interministerial STN/SOF n° 163/2001 e posteriores alterações.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8"/>
  <sheetViews>
    <sheetView showGridLines="0" tabSelected="1" zoomScale="95" zoomScaleNormal="95" workbookViewId="0" topLeftCell="A130">
      <selection activeCell="B142" sqref="B142"/>
    </sheetView>
  </sheetViews>
  <sheetFormatPr defaultColWidth="8.00390625" defaultRowHeight="12.75"/>
  <cols>
    <col min="1" max="1" width="31.57421875" style="0" customWidth="1"/>
    <col min="2" max="2" width="17.28125" style="1" customWidth="1"/>
    <col min="3" max="8" width="8.8515625" style="1" hidden="1" customWidth="1"/>
    <col min="9" max="9" width="19.57421875" style="1" customWidth="1"/>
    <col min="10" max="10" width="15.28125" style="1" customWidth="1"/>
    <col min="11" max="11" width="15.421875" style="1" customWidth="1"/>
    <col min="12" max="12" width="8.8515625" style="0" customWidth="1"/>
    <col min="13" max="14" width="13.57421875" style="0" customWidth="1"/>
    <col min="15" max="16384" width="8.8515625" style="0" customWidth="1"/>
  </cols>
  <sheetData>
    <row r="1" ht="12.75"/>
    <row r="2" spans="1:11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12.75"/>
    <row r="4" spans="1:11" ht="17.2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ht="12.75">
      <c r="B5" s="4"/>
    </row>
    <row r="6" spans="1:11" ht="24" customHeight="1">
      <c r="A6" s="5" t="s">
        <v>1</v>
      </c>
      <c r="B6" s="6" t="s">
        <v>2</v>
      </c>
      <c r="C6" s="7"/>
      <c r="D6" s="7"/>
      <c r="E6" s="7"/>
      <c r="F6" s="7"/>
      <c r="G6" s="7"/>
      <c r="H6" s="7"/>
      <c r="I6" s="6" t="s">
        <v>3</v>
      </c>
      <c r="J6" s="6" t="s">
        <v>4</v>
      </c>
      <c r="K6" s="6" t="s">
        <v>5</v>
      </c>
    </row>
    <row r="7" ht="12.75">
      <c r="B7" s="4"/>
    </row>
    <row r="8" spans="1:11" ht="17.25" customHeight="1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12.75"/>
    <row r="10" ht="12.75">
      <c r="A10" s="9" t="s">
        <v>7</v>
      </c>
    </row>
    <row r="11" ht="12.75"/>
    <row r="12" spans="1:11" ht="12.75" customHeight="1">
      <c r="A12" s="10" t="s">
        <v>8</v>
      </c>
      <c r="B12" s="11" t="s">
        <v>9</v>
      </c>
      <c r="C12" s="12" t="s">
        <v>10</v>
      </c>
      <c r="D12" s="12"/>
      <c r="E12" s="12"/>
      <c r="F12" s="12"/>
      <c r="G12" s="12"/>
      <c r="H12" s="12"/>
      <c r="I12" s="11" t="s">
        <v>11</v>
      </c>
      <c r="J12" s="11" t="s">
        <v>12</v>
      </c>
      <c r="K12" s="11" t="s">
        <v>13</v>
      </c>
    </row>
    <row r="13" spans="1:11" ht="12.75">
      <c r="A13" s="10"/>
      <c r="B13" s="11"/>
      <c r="C13" s="12" t="s">
        <v>14</v>
      </c>
      <c r="D13" s="12" t="s">
        <v>15</v>
      </c>
      <c r="E13" s="12" t="s">
        <v>16</v>
      </c>
      <c r="F13" s="12" t="s">
        <v>17</v>
      </c>
      <c r="G13" s="12" t="s">
        <v>18</v>
      </c>
      <c r="H13" s="12" t="s">
        <v>19</v>
      </c>
      <c r="I13" s="11"/>
      <c r="J13" s="11"/>
      <c r="K13" s="11"/>
    </row>
    <row r="14" spans="1:11" ht="32.25" customHeight="1">
      <c r="A14" s="13" t="s">
        <v>20</v>
      </c>
      <c r="B14" s="14">
        <v>10000</v>
      </c>
      <c r="C14" s="15"/>
      <c r="D14" s="15"/>
      <c r="E14" s="15"/>
      <c r="F14" s="15"/>
      <c r="G14" s="15"/>
      <c r="H14" s="15"/>
      <c r="I14" s="14">
        <v>0</v>
      </c>
      <c r="J14" s="14">
        <v>0</v>
      </c>
      <c r="K14" s="14">
        <v>0</v>
      </c>
    </row>
    <row r="15" spans="1:11" ht="12.7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2.75">
      <c r="A16" s="16" t="s">
        <v>21</v>
      </c>
      <c r="B16" s="18">
        <f>SUM(B14:B15)</f>
        <v>10000</v>
      </c>
      <c r="C16" s="18">
        <f>SUM(C14:C15)</f>
        <v>0</v>
      </c>
      <c r="D16" s="18">
        <f>SUM(D14:D15)</f>
        <v>0</v>
      </c>
      <c r="E16" s="18">
        <f>SUM(E14:E15)</f>
        <v>0</v>
      </c>
      <c r="F16" s="18">
        <f>SUM(F14:F15)</f>
        <v>0</v>
      </c>
      <c r="G16" s="18">
        <f>SUM(G14:G15)</f>
        <v>0</v>
      </c>
      <c r="H16" s="18">
        <f>SUM(H14:H15)</f>
        <v>0</v>
      </c>
      <c r="I16" s="18">
        <f>SUM(I14:I15)</f>
        <v>0</v>
      </c>
      <c r="J16" s="18">
        <f>SUM(J14:J15)</f>
        <v>0</v>
      </c>
      <c r="K16" s="18">
        <f>SUM(K14:K15)</f>
        <v>0</v>
      </c>
    </row>
    <row r="17" spans="1:11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ht="12.75">
      <c r="A18" s="9" t="s">
        <v>22</v>
      </c>
    </row>
    <row r="19" ht="12.75"/>
    <row r="20" spans="1:11" ht="12.75" customHeight="1">
      <c r="A20" s="10" t="s">
        <v>8</v>
      </c>
      <c r="B20" s="11" t="s">
        <v>9</v>
      </c>
      <c r="C20" s="12" t="s">
        <v>10</v>
      </c>
      <c r="D20" s="12"/>
      <c r="E20" s="12"/>
      <c r="F20" s="12"/>
      <c r="G20" s="12"/>
      <c r="H20" s="12"/>
      <c r="I20" s="11" t="s">
        <v>11</v>
      </c>
      <c r="J20" s="11" t="s">
        <v>12</v>
      </c>
      <c r="K20" s="11" t="s">
        <v>13</v>
      </c>
    </row>
    <row r="21" spans="1:11" ht="12.75">
      <c r="A21" s="10"/>
      <c r="B21" s="11"/>
      <c r="C21" s="12" t="s">
        <v>14</v>
      </c>
      <c r="D21" s="12" t="s">
        <v>15</v>
      </c>
      <c r="E21" s="12" t="s">
        <v>16</v>
      </c>
      <c r="F21" s="12" t="s">
        <v>17</v>
      </c>
      <c r="G21" s="12" t="s">
        <v>18</v>
      </c>
      <c r="H21" s="12" t="s">
        <v>19</v>
      </c>
      <c r="I21" s="11"/>
      <c r="J21" s="11"/>
      <c r="K21" s="11"/>
    </row>
    <row r="22" spans="1:11" ht="26.25" customHeight="1">
      <c r="A22" s="13" t="s">
        <v>20</v>
      </c>
      <c r="B22" s="14">
        <v>301906</v>
      </c>
      <c r="C22" s="15"/>
      <c r="D22" s="15"/>
      <c r="E22" s="15"/>
      <c r="F22" s="15"/>
      <c r="G22" s="15"/>
      <c r="H22" s="15"/>
      <c r="I22" s="14">
        <v>52065.36</v>
      </c>
      <c r="J22" s="14">
        <v>34246.93</v>
      </c>
      <c r="K22" s="14">
        <v>34246.93</v>
      </c>
    </row>
    <row r="23" spans="1:11" ht="12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2.75">
      <c r="A24" s="16" t="s">
        <v>21</v>
      </c>
      <c r="B24" s="18">
        <f>SUM(B22:B23)</f>
        <v>301906</v>
      </c>
      <c r="C24" s="18">
        <f>SUM(C22:C23)</f>
        <v>0</v>
      </c>
      <c r="D24" s="18">
        <f>SUM(D22:D23)</f>
        <v>0</v>
      </c>
      <c r="E24" s="18">
        <f>SUM(E22:E23)</f>
        <v>0</v>
      </c>
      <c r="F24" s="18">
        <f>SUM(F22:F23)</f>
        <v>0</v>
      </c>
      <c r="G24" s="18">
        <f>SUM(G22:G23)</f>
        <v>0</v>
      </c>
      <c r="H24" s="18">
        <f>SUM(H22:H23)</f>
        <v>0</v>
      </c>
      <c r="I24" s="18">
        <v>52065.36</v>
      </c>
      <c r="J24" s="18">
        <f>SUM(J22:J23)</f>
        <v>34246.93</v>
      </c>
      <c r="K24" s="18">
        <f>SUM(K22:K23)</f>
        <v>34246.93</v>
      </c>
    </row>
    <row r="25" spans="1:11" ht="12.7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8">
      <c r="A26" s="8" t="s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ht="12.75">
      <c r="A27" s="9" t="s">
        <v>24</v>
      </c>
    </row>
    <row r="28" ht="12.75"/>
    <row r="29" spans="1:11" ht="12.75" customHeight="1">
      <c r="A29" s="10" t="s">
        <v>8</v>
      </c>
      <c r="B29" s="11" t="s">
        <v>9</v>
      </c>
      <c r="C29" s="12" t="s">
        <v>10</v>
      </c>
      <c r="D29" s="12"/>
      <c r="E29" s="12"/>
      <c r="F29" s="12"/>
      <c r="G29" s="12"/>
      <c r="H29" s="12"/>
      <c r="I29" s="11" t="s">
        <v>11</v>
      </c>
      <c r="J29" s="11" t="s">
        <v>12</v>
      </c>
      <c r="K29" s="11" t="s">
        <v>13</v>
      </c>
    </row>
    <row r="30" spans="1:11" ht="12.75">
      <c r="A30" s="10"/>
      <c r="B30" s="11"/>
      <c r="C30" s="12" t="s">
        <v>14</v>
      </c>
      <c r="D30" s="12" t="s">
        <v>15</v>
      </c>
      <c r="E30" s="12" t="s">
        <v>16</v>
      </c>
      <c r="F30" s="12" t="s">
        <v>17</v>
      </c>
      <c r="G30" s="12" t="s">
        <v>18</v>
      </c>
      <c r="H30" s="12" t="s">
        <v>19</v>
      </c>
      <c r="I30" s="11"/>
      <c r="J30" s="11"/>
      <c r="K30" s="11"/>
    </row>
    <row r="31" spans="1:11" ht="27.75" customHeight="1">
      <c r="A31" s="13" t="s">
        <v>20</v>
      </c>
      <c r="B31" s="14">
        <v>367944447.98</v>
      </c>
      <c r="C31" s="15"/>
      <c r="D31" s="15"/>
      <c r="E31" s="15"/>
      <c r="F31" s="15"/>
      <c r="G31" s="15"/>
      <c r="H31" s="15"/>
      <c r="I31" s="14">
        <v>326158936.26</v>
      </c>
      <c r="J31" s="14">
        <v>326136393.61</v>
      </c>
      <c r="K31" s="14">
        <v>320631041.67</v>
      </c>
    </row>
    <row r="32" spans="1:11" ht="12.7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2.75">
      <c r="A33" s="16" t="s">
        <v>21</v>
      </c>
      <c r="B33" s="18">
        <f>SUM(B31:B32)</f>
        <v>367944447.98</v>
      </c>
      <c r="C33" s="18">
        <f>SUM(C31:C32)</f>
        <v>0</v>
      </c>
      <c r="D33" s="18">
        <f>SUM(D31:D32)</f>
        <v>0</v>
      </c>
      <c r="E33" s="18">
        <f>SUM(E31:E32)</f>
        <v>0</v>
      </c>
      <c r="F33" s="18">
        <f>SUM(F31:F32)</f>
        <v>0</v>
      </c>
      <c r="G33" s="18">
        <f>SUM(G31:G32)</f>
        <v>0</v>
      </c>
      <c r="H33" s="18">
        <f>SUM(H31:H32)</f>
        <v>0</v>
      </c>
      <c r="I33" s="18">
        <f>SUM(I31:I32)</f>
        <v>326158936.26</v>
      </c>
      <c r="J33" s="18">
        <f>SUM(J31:J32)</f>
        <v>326136393.61</v>
      </c>
      <c r="K33" s="18">
        <f>SUM(K31:K32)</f>
        <v>320631041.67</v>
      </c>
    </row>
    <row r="34" spans="1:11" ht="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4" ht="12.75">
      <c r="A35" s="9" t="s">
        <v>25</v>
      </c>
      <c r="N35" s="24"/>
    </row>
    <row r="36" ht="12.75">
      <c r="N36" s="24"/>
    </row>
    <row r="37" spans="1:14" ht="12.75" customHeight="1">
      <c r="A37" s="25" t="s">
        <v>8</v>
      </c>
      <c r="B37" s="26" t="s">
        <v>9</v>
      </c>
      <c r="C37" s="17" t="s">
        <v>10</v>
      </c>
      <c r="D37" s="17"/>
      <c r="E37" s="17"/>
      <c r="F37" s="17"/>
      <c r="G37" s="17"/>
      <c r="H37" s="17"/>
      <c r="I37" s="26" t="s">
        <v>11</v>
      </c>
      <c r="J37" s="26" t="s">
        <v>12</v>
      </c>
      <c r="K37" s="26" t="s">
        <v>13</v>
      </c>
      <c r="N37" s="24"/>
    </row>
    <row r="38" spans="1:14" ht="12.75">
      <c r="A38" s="25"/>
      <c r="B38" s="26"/>
      <c r="C38" s="17" t="s">
        <v>14</v>
      </c>
      <c r="D38" s="17" t="s">
        <v>15</v>
      </c>
      <c r="E38" s="17" t="s">
        <v>16</v>
      </c>
      <c r="F38" s="17" t="s">
        <v>17</v>
      </c>
      <c r="G38" s="17" t="s">
        <v>18</v>
      </c>
      <c r="H38" s="17" t="s">
        <v>19</v>
      </c>
      <c r="I38" s="26"/>
      <c r="J38" s="26"/>
      <c r="K38" s="26"/>
      <c r="N38" s="24"/>
    </row>
    <row r="39" spans="1:14" ht="24" customHeight="1">
      <c r="A39" s="27" t="s">
        <v>20</v>
      </c>
      <c r="B39" s="18">
        <v>65916942</v>
      </c>
      <c r="C39" s="18"/>
      <c r="D39" s="18"/>
      <c r="E39" s="18"/>
      <c r="F39" s="18"/>
      <c r="G39" s="18"/>
      <c r="H39" s="18"/>
      <c r="I39" s="18">
        <v>54974533.82</v>
      </c>
      <c r="J39" s="18">
        <v>52507470.67</v>
      </c>
      <c r="K39" s="18">
        <v>52498326.44</v>
      </c>
      <c r="M39" s="28"/>
      <c r="N39" s="24"/>
    </row>
    <row r="40" spans="1:14" ht="12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N40" s="24"/>
    </row>
    <row r="41" spans="1:14" ht="12.75">
      <c r="A41" s="16" t="s">
        <v>21</v>
      </c>
      <c r="B41" s="18">
        <f>SUM(B39:B40)</f>
        <v>65916942</v>
      </c>
      <c r="C41" s="18">
        <f>SUM(C39:C40)</f>
        <v>0</v>
      </c>
      <c r="D41" s="18">
        <f>SUM(D39:D40)</f>
        <v>0</v>
      </c>
      <c r="E41" s="18">
        <f>SUM(E39:E40)</f>
        <v>0</v>
      </c>
      <c r="F41" s="18">
        <f>SUM(F39:F40)</f>
        <v>0</v>
      </c>
      <c r="G41" s="18">
        <f>SUM(G39:G40)</f>
        <v>0</v>
      </c>
      <c r="H41" s="18">
        <f>SUM(H39:H40)</f>
        <v>0</v>
      </c>
      <c r="I41" s="18">
        <f>SUM(I39:I40)</f>
        <v>54974533.82</v>
      </c>
      <c r="J41" s="18">
        <f>SUM(J39:J40)</f>
        <v>52507470.67</v>
      </c>
      <c r="K41" s="18">
        <f>SUM(K39:K40)</f>
        <v>52498326.44</v>
      </c>
      <c r="N41" s="24"/>
    </row>
    <row r="42" spans="1:11" ht="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4" ht="12.75">
      <c r="A43" s="9" t="s">
        <v>26</v>
      </c>
      <c r="N43" s="24"/>
    </row>
    <row r="44" ht="12.75">
      <c r="N44" s="24"/>
    </row>
    <row r="45" spans="1:14" ht="12.75" customHeight="1">
      <c r="A45" s="10" t="s">
        <v>8</v>
      </c>
      <c r="B45" s="11" t="s">
        <v>9</v>
      </c>
      <c r="C45" s="12" t="s">
        <v>10</v>
      </c>
      <c r="D45" s="12"/>
      <c r="E45" s="12"/>
      <c r="F45" s="12"/>
      <c r="G45" s="12"/>
      <c r="H45" s="12"/>
      <c r="I45" s="11" t="s">
        <v>11</v>
      </c>
      <c r="J45" s="11" t="s">
        <v>12</v>
      </c>
      <c r="K45" s="11" t="s">
        <v>13</v>
      </c>
      <c r="N45" s="24"/>
    </row>
    <row r="46" spans="1:14" ht="12.75">
      <c r="A46" s="10"/>
      <c r="B46" s="11"/>
      <c r="C46" s="12" t="s">
        <v>14</v>
      </c>
      <c r="D46" s="12" t="s">
        <v>15</v>
      </c>
      <c r="E46" s="12" t="s">
        <v>16</v>
      </c>
      <c r="F46" s="12" t="s">
        <v>17</v>
      </c>
      <c r="G46" s="12" t="s">
        <v>18</v>
      </c>
      <c r="H46" s="12" t="s">
        <v>19</v>
      </c>
      <c r="I46" s="11"/>
      <c r="J46" s="11"/>
      <c r="K46" s="11"/>
      <c r="N46" s="24"/>
    </row>
    <row r="47" spans="1:14" ht="25.5">
      <c r="A47" s="13" t="s">
        <v>27</v>
      </c>
      <c r="B47" s="15">
        <v>11297820</v>
      </c>
      <c r="C47" s="15"/>
      <c r="D47" s="15"/>
      <c r="E47" s="15"/>
      <c r="F47" s="15"/>
      <c r="G47" s="15"/>
      <c r="H47" s="15"/>
      <c r="I47" s="15">
        <v>8528215.19</v>
      </c>
      <c r="J47" s="15">
        <v>8487358.39</v>
      </c>
      <c r="K47" s="15">
        <v>8487358.39</v>
      </c>
      <c r="N47" s="24"/>
    </row>
    <row r="48" spans="1:14" ht="12.7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N48" s="24"/>
    </row>
    <row r="49" spans="1:14" ht="12.75">
      <c r="A49" s="16" t="s">
        <v>21</v>
      </c>
      <c r="B49" s="18">
        <f>SUM(B47:B48)</f>
        <v>11297820</v>
      </c>
      <c r="C49" s="18">
        <f>SUM(C47:C48)</f>
        <v>0</v>
      </c>
      <c r="D49" s="18">
        <f>SUM(D47:D48)</f>
        <v>0</v>
      </c>
      <c r="E49" s="18">
        <f>SUM(E47:E48)</f>
        <v>0</v>
      </c>
      <c r="F49" s="18">
        <f>SUM(F47:F48)</f>
        <v>0</v>
      </c>
      <c r="G49" s="18">
        <f>SUM(G47:G48)</f>
        <v>0</v>
      </c>
      <c r="H49" s="18">
        <f>SUM(H47:H48)</f>
        <v>0</v>
      </c>
      <c r="I49" s="18">
        <f>SUM(I47:I48)</f>
        <v>8528215.19</v>
      </c>
      <c r="J49" s="18">
        <f>SUM(J47:J48)</f>
        <v>8487358.39</v>
      </c>
      <c r="K49" s="18">
        <f>SUM(K47:K48)</f>
        <v>8487358.39</v>
      </c>
      <c r="N49" s="24"/>
    </row>
    <row r="50" spans="1:11" ht="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ht="12.75">
      <c r="A51" s="9" t="s">
        <v>28</v>
      </c>
    </row>
    <row r="52" ht="12.75"/>
    <row r="53" spans="1:11" ht="12.75" customHeight="1">
      <c r="A53" s="10" t="s">
        <v>8</v>
      </c>
      <c r="B53" s="11" t="s">
        <v>9</v>
      </c>
      <c r="C53" s="12" t="s">
        <v>10</v>
      </c>
      <c r="D53" s="12"/>
      <c r="E53" s="12"/>
      <c r="F53" s="12"/>
      <c r="G53" s="12"/>
      <c r="H53" s="12"/>
      <c r="I53" s="11" t="s">
        <v>11</v>
      </c>
      <c r="J53" s="11" t="s">
        <v>12</v>
      </c>
      <c r="K53" s="11" t="s">
        <v>13</v>
      </c>
    </row>
    <row r="54" spans="1:11" ht="12.75">
      <c r="A54" s="10"/>
      <c r="B54" s="11"/>
      <c r="C54" s="12" t="s">
        <v>14</v>
      </c>
      <c r="D54" s="12" t="s">
        <v>15</v>
      </c>
      <c r="E54" s="12" t="s">
        <v>16</v>
      </c>
      <c r="F54" s="12" t="s">
        <v>17</v>
      </c>
      <c r="G54" s="12" t="s">
        <v>18</v>
      </c>
      <c r="H54" s="12" t="s">
        <v>19</v>
      </c>
      <c r="I54" s="11"/>
      <c r="J54" s="11"/>
      <c r="K54" s="11"/>
    </row>
    <row r="55" spans="1:11" ht="34.5" customHeight="1">
      <c r="A55" s="13" t="s">
        <v>20</v>
      </c>
      <c r="B55" s="14">
        <v>624822</v>
      </c>
      <c r="C55" s="14"/>
      <c r="D55" s="14"/>
      <c r="E55" s="14"/>
      <c r="F55" s="14"/>
      <c r="G55" s="14"/>
      <c r="H55" s="14"/>
      <c r="I55" s="14">
        <v>184469.53</v>
      </c>
      <c r="J55" s="14">
        <v>105597.3</v>
      </c>
      <c r="K55" s="14">
        <v>105597.3</v>
      </c>
    </row>
    <row r="56" spans="1:11" ht="12.7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2.75">
      <c r="A57" s="16" t="s">
        <v>21</v>
      </c>
      <c r="B57" s="18">
        <f>SUM(B55:B56)</f>
        <v>624822</v>
      </c>
      <c r="C57" s="18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184469.53</v>
      </c>
      <c r="J57" s="18">
        <f>SUM(J55:J56)</f>
        <v>105597.3</v>
      </c>
      <c r="K57" s="18">
        <f>SUM(K55:K56)</f>
        <v>105597.3</v>
      </c>
    </row>
    <row r="58" spans="1:11" ht="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ht="12.75">
      <c r="A59" s="29" t="s">
        <v>29</v>
      </c>
    </row>
    <row r="60" ht="12.75"/>
    <row r="61" spans="1:11" ht="12.75" customHeight="1">
      <c r="A61" s="25" t="s">
        <v>8</v>
      </c>
      <c r="B61" s="26" t="s">
        <v>9</v>
      </c>
      <c r="C61" s="17" t="s">
        <v>10</v>
      </c>
      <c r="D61" s="17"/>
      <c r="E61" s="17"/>
      <c r="F61" s="17"/>
      <c r="G61" s="17"/>
      <c r="H61" s="17"/>
      <c r="I61" s="26" t="s">
        <v>11</v>
      </c>
      <c r="J61" s="26" t="s">
        <v>12</v>
      </c>
      <c r="K61" s="26" t="s">
        <v>13</v>
      </c>
    </row>
    <row r="62" spans="1:11" ht="12.75">
      <c r="A62" s="25"/>
      <c r="B62" s="26"/>
      <c r="C62" s="17" t="s">
        <v>14</v>
      </c>
      <c r="D62" s="17" t="s">
        <v>15</v>
      </c>
      <c r="E62" s="17" t="s">
        <v>16</v>
      </c>
      <c r="F62" s="17" t="s">
        <v>17</v>
      </c>
      <c r="G62" s="17" t="s">
        <v>18</v>
      </c>
      <c r="H62" s="17" t="s">
        <v>19</v>
      </c>
      <c r="I62" s="26"/>
      <c r="J62" s="26"/>
      <c r="K62" s="26"/>
    </row>
    <row r="63" spans="1:11" ht="27" customHeight="1">
      <c r="A63" s="27" t="s">
        <v>20</v>
      </c>
      <c r="B63" s="18">
        <v>15000</v>
      </c>
      <c r="C63" s="18"/>
      <c r="D63" s="18"/>
      <c r="E63" s="18"/>
      <c r="F63" s="18"/>
      <c r="G63" s="18"/>
      <c r="H63" s="18"/>
      <c r="I63" s="18">
        <v>13564.26</v>
      </c>
      <c r="J63" s="18">
        <v>13564.26</v>
      </c>
      <c r="K63" s="18">
        <v>13564.26</v>
      </c>
    </row>
    <row r="64" spans="1:11" ht="12.7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2.75">
      <c r="A65" s="16" t="s">
        <v>21</v>
      </c>
      <c r="B65" s="18">
        <f>SUM(B63:B64)</f>
        <v>15000</v>
      </c>
      <c r="C65" s="18">
        <f>SUM(C63:C64)</f>
        <v>0</v>
      </c>
      <c r="D65" s="18">
        <f>SUM(D63:D64)</f>
        <v>0</v>
      </c>
      <c r="E65" s="18">
        <f>SUM(E63:E64)</f>
        <v>0</v>
      </c>
      <c r="F65" s="18">
        <f>SUM(F63:F64)</f>
        <v>0</v>
      </c>
      <c r="G65" s="18">
        <f>SUM(G63:G64)</f>
        <v>0</v>
      </c>
      <c r="H65" s="18">
        <f>SUM(H63:H64)</f>
        <v>0</v>
      </c>
      <c r="I65" s="18">
        <f>SUM(I63:I64)</f>
        <v>13564.26</v>
      </c>
      <c r="J65" s="18">
        <f>SUM(J63:J64)</f>
        <v>13564.26</v>
      </c>
      <c r="K65" s="18">
        <f>SUM(K63:K64)</f>
        <v>13564.26</v>
      </c>
    </row>
    <row r="66" spans="1:11" ht="1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ht="12.75">
      <c r="A67" s="9" t="s">
        <v>30</v>
      </c>
    </row>
    <row r="68" ht="12.75"/>
    <row r="69" spans="1:11" ht="12.75" customHeight="1">
      <c r="A69" s="10" t="s">
        <v>8</v>
      </c>
      <c r="B69" s="11" t="s">
        <v>9</v>
      </c>
      <c r="C69" s="12" t="s">
        <v>10</v>
      </c>
      <c r="D69" s="12"/>
      <c r="E69" s="12"/>
      <c r="F69" s="12"/>
      <c r="G69" s="12"/>
      <c r="H69" s="12"/>
      <c r="I69" s="11" t="s">
        <v>11</v>
      </c>
      <c r="J69" s="11" t="s">
        <v>12</v>
      </c>
      <c r="K69" s="11" t="s">
        <v>13</v>
      </c>
    </row>
    <row r="70" spans="1:11" ht="12.75">
      <c r="A70" s="10"/>
      <c r="B70" s="11"/>
      <c r="C70" s="12" t="s">
        <v>14</v>
      </c>
      <c r="D70" s="12" t="s">
        <v>15</v>
      </c>
      <c r="E70" s="12" t="s">
        <v>16</v>
      </c>
      <c r="F70" s="12" t="s">
        <v>17</v>
      </c>
      <c r="G70" s="12" t="s">
        <v>18</v>
      </c>
      <c r="H70" s="12" t="s">
        <v>19</v>
      </c>
      <c r="I70" s="11"/>
      <c r="J70" s="11"/>
      <c r="K70" s="11"/>
    </row>
    <row r="71" spans="1:11" ht="26.25" customHeight="1">
      <c r="A71" s="27" t="s">
        <v>20</v>
      </c>
      <c r="B71" s="30">
        <v>197515</v>
      </c>
      <c r="C71" s="30"/>
      <c r="D71" s="30"/>
      <c r="E71" s="30"/>
      <c r="F71" s="30"/>
      <c r="G71" s="30"/>
      <c r="H71" s="30"/>
      <c r="I71" s="30">
        <v>107844.8</v>
      </c>
      <c r="J71" s="30">
        <v>104298.58</v>
      </c>
      <c r="K71" s="30">
        <v>104298.58</v>
      </c>
    </row>
    <row r="72" spans="1:11" ht="12.7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2.75">
      <c r="A73" s="16" t="s">
        <v>21</v>
      </c>
      <c r="B73" s="18">
        <f>SUM(B71:B72)</f>
        <v>197515</v>
      </c>
      <c r="C73" s="18">
        <f>SUM(C71:C72)</f>
        <v>0</v>
      </c>
      <c r="D73" s="18">
        <f>SUM(D71:D72)</f>
        <v>0</v>
      </c>
      <c r="E73" s="18">
        <f>SUM(E71:E72)</f>
        <v>0</v>
      </c>
      <c r="F73" s="18">
        <f>SUM(F71:F72)</f>
        <v>0</v>
      </c>
      <c r="G73" s="18">
        <f>SUM(G71:G72)</f>
        <v>0</v>
      </c>
      <c r="H73" s="18">
        <f>SUM(H71:H72)</f>
        <v>0</v>
      </c>
      <c r="I73" s="18">
        <f>SUM(I71:I72)</f>
        <v>107844.8</v>
      </c>
      <c r="J73" s="18">
        <f>SUM(J71:J72)</f>
        <v>104298.58</v>
      </c>
      <c r="K73" s="18">
        <f>SUM(K71:K72)</f>
        <v>104298.58</v>
      </c>
    </row>
    <row r="74" spans="1:11" ht="1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ht="12.75">
      <c r="A75" s="9" t="s">
        <v>31</v>
      </c>
    </row>
    <row r="76" ht="12.75"/>
    <row r="77" spans="1:11" ht="12.75" customHeight="1">
      <c r="A77" s="25" t="s">
        <v>8</v>
      </c>
      <c r="B77" s="26" t="s">
        <v>9</v>
      </c>
      <c r="C77" s="17" t="s">
        <v>10</v>
      </c>
      <c r="D77" s="17"/>
      <c r="E77" s="17"/>
      <c r="F77" s="17"/>
      <c r="G77" s="17"/>
      <c r="H77" s="17"/>
      <c r="I77" s="26" t="s">
        <v>11</v>
      </c>
      <c r="J77" s="26" t="s">
        <v>12</v>
      </c>
      <c r="K77" s="26" t="s">
        <v>13</v>
      </c>
    </row>
    <row r="78" spans="1:11" ht="12.75">
      <c r="A78" s="25"/>
      <c r="B78" s="26"/>
      <c r="C78" s="17" t="s">
        <v>14</v>
      </c>
      <c r="D78" s="17" t="s">
        <v>15</v>
      </c>
      <c r="E78" s="17" t="s">
        <v>16</v>
      </c>
      <c r="F78" s="17" t="s">
        <v>17</v>
      </c>
      <c r="G78" s="17" t="s">
        <v>18</v>
      </c>
      <c r="H78" s="17" t="s">
        <v>19</v>
      </c>
      <c r="I78" s="26"/>
      <c r="J78" s="26"/>
      <c r="K78" s="26"/>
    </row>
    <row r="79" spans="1:11" ht="24" customHeight="1">
      <c r="A79" s="27" t="s">
        <v>20</v>
      </c>
      <c r="B79" s="30">
        <v>136616</v>
      </c>
      <c r="C79" s="30"/>
      <c r="D79" s="30"/>
      <c r="E79" s="30"/>
      <c r="F79" s="30"/>
      <c r="G79" s="30"/>
      <c r="H79" s="30"/>
      <c r="I79" s="30">
        <v>7174.44</v>
      </c>
      <c r="J79" s="30">
        <v>7092.44</v>
      </c>
      <c r="K79" s="30">
        <v>7092.44</v>
      </c>
    </row>
    <row r="80" spans="1:11" ht="12.75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12.75">
      <c r="A81" s="16" t="s">
        <v>21</v>
      </c>
      <c r="B81" s="18">
        <f>SUM(B79:B80)</f>
        <v>136616</v>
      </c>
      <c r="C81" s="18">
        <f>SUM(C79:C80)</f>
        <v>0</v>
      </c>
      <c r="D81" s="18">
        <f>SUM(D79:D80)</f>
        <v>0</v>
      </c>
      <c r="E81" s="18">
        <f>SUM(E79:E80)</f>
        <v>0</v>
      </c>
      <c r="F81" s="18">
        <f>SUM(F79:F80)</f>
        <v>0</v>
      </c>
      <c r="G81" s="18">
        <f>SUM(G79:G80)</f>
        <v>0</v>
      </c>
      <c r="H81" s="18">
        <f>SUM(H79:H80)</f>
        <v>0</v>
      </c>
      <c r="I81" s="18">
        <f>SUM(I79:I80)</f>
        <v>7174.44</v>
      </c>
      <c r="J81" s="18">
        <f>SUM(J79:J80)</f>
        <v>7092.44</v>
      </c>
      <c r="K81" s="18">
        <f>SUM(K79:K80)</f>
        <v>7092.44</v>
      </c>
    </row>
    <row r="82" spans="1:11" ht="1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ht="12.75">
      <c r="A83" s="9" t="s">
        <v>32</v>
      </c>
    </row>
    <row r="84" ht="12.75"/>
    <row r="85" spans="1:11" ht="12.75" customHeight="1">
      <c r="A85" s="25" t="s">
        <v>8</v>
      </c>
      <c r="B85" s="26" t="s">
        <v>9</v>
      </c>
      <c r="C85" s="17" t="s">
        <v>10</v>
      </c>
      <c r="D85" s="17"/>
      <c r="E85" s="17"/>
      <c r="F85" s="17"/>
      <c r="G85" s="17"/>
      <c r="H85" s="17"/>
      <c r="I85" s="26" t="s">
        <v>11</v>
      </c>
      <c r="J85" s="26" t="s">
        <v>12</v>
      </c>
      <c r="K85" s="26" t="s">
        <v>13</v>
      </c>
    </row>
    <row r="86" spans="1:11" ht="12.75">
      <c r="A86" s="25"/>
      <c r="B86" s="26"/>
      <c r="C86" s="17" t="s">
        <v>14</v>
      </c>
      <c r="D86" s="17" t="s">
        <v>15</v>
      </c>
      <c r="E86" s="17" t="s">
        <v>16</v>
      </c>
      <c r="F86" s="17" t="s">
        <v>17</v>
      </c>
      <c r="G86" s="17" t="s">
        <v>18</v>
      </c>
      <c r="H86" s="17" t="s">
        <v>19</v>
      </c>
      <c r="I86" s="26"/>
      <c r="J86" s="26"/>
      <c r="K86" s="26"/>
    </row>
    <row r="87" spans="1:11" ht="30.75" customHeight="1">
      <c r="A87" s="27" t="s">
        <v>20</v>
      </c>
      <c r="B87" s="31">
        <v>396571</v>
      </c>
      <c r="C87" s="31"/>
      <c r="D87" s="31"/>
      <c r="E87" s="31"/>
      <c r="F87" s="31"/>
      <c r="G87" s="31"/>
      <c r="H87" s="31"/>
      <c r="I87" s="18">
        <v>251041.61</v>
      </c>
      <c r="J87" s="18">
        <v>161444.71</v>
      </c>
      <c r="K87" s="18">
        <v>161444.71</v>
      </c>
    </row>
    <row r="88" spans="1:11" ht="12.75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ht="12.75">
      <c r="A89" s="16" t="s">
        <v>21</v>
      </c>
      <c r="B89" s="18">
        <f>SUM(B87:B88)</f>
        <v>396571</v>
      </c>
      <c r="C89" s="18">
        <f>SUM(C87:C88)</f>
        <v>0</v>
      </c>
      <c r="D89" s="18">
        <f>SUM(D87:D88)</f>
        <v>0</v>
      </c>
      <c r="E89" s="18">
        <f>SUM(E87:E88)</f>
        <v>0</v>
      </c>
      <c r="F89" s="18">
        <f>SUM(F87:F88)</f>
        <v>0</v>
      </c>
      <c r="G89" s="18">
        <f>SUM(G87:G88)</f>
        <v>0</v>
      </c>
      <c r="H89" s="18">
        <f>SUM(H87:H88)</f>
        <v>0</v>
      </c>
      <c r="I89" s="18">
        <f>SUM(I87:I88)</f>
        <v>251041.61</v>
      </c>
      <c r="J89" s="18">
        <f>SUM(J87:J88)</f>
        <v>161444.71</v>
      </c>
      <c r="K89" s="18">
        <f>SUM(K87:K88)</f>
        <v>161444.71</v>
      </c>
    </row>
    <row r="90" spans="1:11" ht="1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ht="12.75">
      <c r="A91" s="9" t="s">
        <v>33</v>
      </c>
    </row>
    <row r="92" ht="12.75"/>
    <row r="93" spans="1:11" ht="12.75" customHeight="1">
      <c r="A93" s="25" t="s">
        <v>8</v>
      </c>
      <c r="B93" s="26" t="s">
        <v>9</v>
      </c>
      <c r="C93" s="17" t="s">
        <v>10</v>
      </c>
      <c r="D93" s="17"/>
      <c r="E93" s="17"/>
      <c r="F93" s="17"/>
      <c r="G93" s="17"/>
      <c r="H93" s="17"/>
      <c r="I93" s="26" t="s">
        <v>11</v>
      </c>
      <c r="J93" s="26" t="s">
        <v>12</v>
      </c>
      <c r="K93" s="26" t="s">
        <v>13</v>
      </c>
    </row>
    <row r="94" spans="1:11" ht="12.75">
      <c r="A94" s="25"/>
      <c r="B94" s="26"/>
      <c r="C94" s="17" t="s">
        <v>14</v>
      </c>
      <c r="D94" s="17" t="s">
        <v>15</v>
      </c>
      <c r="E94" s="17" t="s">
        <v>16</v>
      </c>
      <c r="F94" s="17" t="s">
        <v>17</v>
      </c>
      <c r="G94" s="17" t="s">
        <v>18</v>
      </c>
      <c r="H94" s="17" t="s">
        <v>19</v>
      </c>
      <c r="I94" s="26"/>
      <c r="J94" s="26"/>
      <c r="K94" s="26"/>
    </row>
    <row r="95" spans="1:11" ht="29.25" customHeight="1">
      <c r="A95" s="27" t="s">
        <v>20</v>
      </c>
      <c r="B95" s="30">
        <v>904308</v>
      </c>
      <c r="C95" s="18"/>
      <c r="D95" s="18"/>
      <c r="E95" s="18"/>
      <c r="F95" s="18"/>
      <c r="G95" s="18"/>
      <c r="H95" s="18"/>
      <c r="I95" s="30">
        <v>579379.56</v>
      </c>
      <c r="J95" s="30">
        <v>545637.2</v>
      </c>
      <c r="K95" s="30">
        <v>545373.2</v>
      </c>
    </row>
    <row r="96" spans="1:11" ht="12.75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ht="12.75">
      <c r="A97" s="16" t="s">
        <v>21</v>
      </c>
      <c r="B97" s="18">
        <f>SUM(B95:B96)</f>
        <v>904308</v>
      </c>
      <c r="C97" s="18">
        <f>SUM(C95:C96)</f>
        <v>0</v>
      </c>
      <c r="D97" s="18">
        <f>SUM(D95:D96)</f>
        <v>0</v>
      </c>
      <c r="E97" s="18">
        <f>SUM(E95:E96)</f>
        <v>0</v>
      </c>
      <c r="F97" s="18">
        <f>SUM(F95:F96)</f>
        <v>0</v>
      </c>
      <c r="G97" s="18">
        <f>SUM(G95:G96)</f>
        <v>0</v>
      </c>
      <c r="H97" s="18">
        <f>SUM(H95:H96)</f>
        <v>0</v>
      </c>
      <c r="I97" s="18">
        <f>SUM(I95:I96)</f>
        <v>579379.56</v>
      </c>
      <c r="J97" s="18">
        <f>SUM(J95:J96)</f>
        <v>545637.2</v>
      </c>
      <c r="K97" s="18">
        <f>SUM(K95:K96)</f>
        <v>545373.2</v>
      </c>
    </row>
    <row r="98" spans="1:11" ht="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ht="12.75">
      <c r="A99" s="9" t="s">
        <v>34</v>
      </c>
    </row>
    <row r="100" ht="12.75"/>
    <row r="101" spans="1:11" ht="12.75" customHeight="1">
      <c r="A101" s="10" t="s">
        <v>8</v>
      </c>
      <c r="B101" s="11" t="s">
        <v>9</v>
      </c>
      <c r="C101" s="12" t="s">
        <v>10</v>
      </c>
      <c r="D101" s="12"/>
      <c r="E101" s="12"/>
      <c r="F101" s="12"/>
      <c r="G101" s="12"/>
      <c r="H101" s="12"/>
      <c r="I101" s="11" t="s">
        <v>11</v>
      </c>
      <c r="J101" s="11" t="s">
        <v>12</v>
      </c>
      <c r="K101" s="11" t="s">
        <v>13</v>
      </c>
    </row>
    <row r="102" spans="1:11" ht="12.75">
      <c r="A102" s="10"/>
      <c r="B102" s="11"/>
      <c r="C102" s="12" t="s">
        <v>14</v>
      </c>
      <c r="D102" s="12" t="s">
        <v>15</v>
      </c>
      <c r="E102" s="12" t="s">
        <v>16</v>
      </c>
      <c r="F102" s="12" t="s">
        <v>17</v>
      </c>
      <c r="G102" s="12" t="s">
        <v>18</v>
      </c>
      <c r="H102" s="12" t="s">
        <v>19</v>
      </c>
      <c r="I102" s="11"/>
      <c r="J102" s="11"/>
      <c r="K102" s="11"/>
    </row>
    <row r="103" spans="1:11" ht="35.25" customHeight="1">
      <c r="A103" s="13" t="s">
        <v>20</v>
      </c>
      <c r="B103" s="14">
        <v>268540</v>
      </c>
      <c r="C103" s="15"/>
      <c r="D103" s="15"/>
      <c r="E103" s="15"/>
      <c r="F103" s="15"/>
      <c r="G103" s="15"/>
      <c r="H103" s="15"/>
      <c r="I103" s="14">
        <v>156459.74</v>
      </c>
      <c r="J103" s="14">
        <v>155259.74</v>
      </c>
      <c r="K103" s="14">
        <v>155259.74</v>
      </c>
    </row>
    <row r="104" spans="1:11" ht="12.75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ht="12.75">
      <c r="A105" s="16" t="s">
        <v>21</v>
      </c>
      <c r="B105" s="18">
        <f>SUM(B103:B104)</f>
        <v>268540</v>
      </c>
      <c r="C105" s="18">
        <f>SUM(C103:C104)</f>
        <v>0</v>
      </c>
      <c r="D105" s="18">
        <f>SUM(D103:D104)</f>
        <v>0</v>
      </c>
      <c r="E105" s="18">
        <f>SUM(E103:E104)</f>
        <v>0</v>
      </c>
      <c r="F105" s="18">
        <f>SUM(F103:F104)</f>
        <v>0</v>
      </c>
      <c r="G105" s="18">
        <f>SUM(G103:G104)</f>
        <v>0</v>
      </c>
      <c r="H105" s="18">
        <f>SUM(H103:H104)</f>
        <v>0</v>
      </c>
      <c r="I105" s="18">
        <f>SUM(I103:I104)</f>
        <v>156459.74</v>
      </c>
      <c r="J105" s="18">
        <f>SUM(J103:J104)</f>
        <v>155259.74</v>
      </c>
      <c r="K105" s="18">
        <f>SUM(K103:K104)</f>
        <v>155259.74</v>
      </c>
    </row>
    <row r="106" spans="1:11" ht="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ht="12.75">
      <c r="A107" s="9" t="s">
        <v>35</v>
      </c>
    </row>
    <row r="108" ht="12.75"/>
    <row r="109" spans="1:11" ht="12.75" customHeight="1">
      <c r="A109" s="10" t="s">
        <v>8</v>
      </c>
      <c r="B109" s="11" t="s">
        <v>9</v>
      </c>
      <c r="C109" s="12" t="s">
        <v>10</v>
      </c>
      <c r="D109" s="12"/>
      <c r="E109" s="12"/>
      <c r="F109" s="12"/>
      <c r="G109" s="12"/>
      <c r="H109" s="12"/>
      <c r="I109" s="11" t="s">
        <v>11</v>
      </c>
      <c r="J109" s="11" t="s">
        <v>12</v>
      </c>
      <c r="K109" s="11" t="s">
        <v>13</v>
      </c>
    </row>
    <row r="110" spans="1:11" ht="12.75">
      <c r="A110" s="10"/>
      <c r="B110" s="11"/>
      <c r="C110" s="12" t="s">
        <v>14</v>
      </c>
      <c r="D110" s="12" t="s">
        <v>15</v>
      </c>
      <c r="E110" s="12" t="s">
        <v>16</v>
      </c>
      <c r="F110" s="12" t="s">
        <v>17</v>
      </c>
      <c r="G110" s="12" t="s">
        <v>18</v>
      </c>
      <c r="H110" s="12" t="s">
        <v>19</v>
      </c>
      <c r="I110" s="11"/>
      <c r="J110" s="11"/>
      <c r="K110" s="11"/>
    </row>
    <row r="111" spans="1:11" ht="33" customHeight="1">
      <c r="A111" s="27" t="s">
        <v>20</v>
      </c>
      <c r="B111" s="30">
        <v>5346276</v>
      </c>
      <c r="C111" s="18"/>
      <c r="D111" s="18"/>
      <c r="E111" s="18"/>
      <c r="F111" s="18"/>
      <c r="G111" s="18"/>
      <c r="H111" s="18"/>
      <c r="I111" s="30">
        <v>5094755.85</v>
      </c>
      <c r="J111" s="30">
        <v>4824289.63</v>
      </c>
      <c r="K111" s="30">
        <v>4821162.66</v>
      </c>
    </row>
    <row r="112" spans="1:11" ht="12.75">
      <c r="A112" s="21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 ht="12.75">
      <c r="A113" s="16" t="s">
        <v>21</v>
      </c>
      <c r="B113" s="18">
        <f>SUM(B111:B112)</f>
        <v>5346276</v>
      </c>
      <c r="C113" s="18">
        <f>SUM(C111:C112)</f>
        <v>0</v>
      </c>
      <c r="D113" s="18">
        <f>SUM(D111:D112)</f>
        <v>0</v>
      </c>
      <c r="E113" s="18">
        <f>SUM(E111:E112)</f>
        <v>0</v>
      </c>
      <c r="F113" s="18">
        <f>SUM(F111:F112)</f>
        <v>0</v>
      </c>
      <c r="G113" s="18">
        <f>SUM(G111:G112)</f>
        <v>0</v>
      </c>
      <c r="H113" s="18">
        <f>SUM(H111:H112)</f>
        <v>0</v>
      </c>
      <c r="I113" s="18">
        <f>SUM(I111:I112)</f>
        <v>5094755.85</v>
      </c>
      <c r="J113" s="18">
        <f>SUM(J111:J112)</f>
        <v>4824289.63</v>
      </c>
      <c r="K113" s="18">
        <f>SUM(K111:K112)</f>
        <v>4821162.66</v>
      </c>
    </row>
    <row r="114" spans="1:11" ht="1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ht="12.75">
      <c r="A115" s="9" t="s">
        <v>36</v>
      </c>
    </row>
    <row r="116" ht="12.75">
      <c r="A116" s="9" t="s">
        <v>37</v>
      </c>
    </row>
    <row r="117" ht="12.75"/>
    <row r="118" spans="1:11" ht="12.75" customHeight="1">
      <c r="A118" s="10" t="s">
        <v>8</v>
      </c>
      <c r="B118" s="11" t="s">
        <v>9</v>
      </c>
      <c r="C118" s="12" t="s">
        <v>10</v>
      </c>
      <c r="D118" s="12"/>
      <c r="E118" s="12"/>
      <c r="F118" s="12"/>
      <c r="G118" s="12"/>
      <c r="H118" s="12"/>
      <c r="I118" s="11" t="s">
        <v>11</v>
      </c>
      <c r="J118" s="11" t="s">
        <v>12</v>
      </c>
      <c r="K118" s="11" t="s">
        <v>13</v>
      </c>
    </row>
    <row r="119" spans="1:11" ht="12.75">
      <c r="A119" s="10"/>
      <c r="B119" s="11"/>
      <c r="C119" s="12" t="s">
        <v>14</v>
      </c>
      <c r="D119" s="12" t="s">
        <v>15</v>
      </c>
      <c r="E119" s="12" t="s">
        <v>16</v>
      </c>
      <c r="F119" s="12" t="s">
        <v>17</v>
      </c>
      <c r="G119" s="12" t="s">
        <v>18</v>
      </c>
      <c r="H119" s="12" t="s">
        <v>19</v>
      </c>
      <c r="I119" s="11"/>
      <c r="J119" s="11"/>
      <c r="K119" s="11"/>
    </row>
    <row r="120" spans="1:11" ht="30" customHeight="1">
      <c r="A120" s="27" t="s">
        <v>20</v>
      </c>
      <c r="B120" s="30">
        <v>113769</v>
      </c>
      <c r="C120" s="18"/>
      <c r="D120" s="18"/>
      <c r="E120" s="18"/>
      <c r="F120" s="18"/>
      <c r="G120" s="18"/>
      <c r="H120" s="18"/>
      <c r="I120" s="30">
        <v>22077.99</v>
      </c>
      <c r="J120" s="30">
        <v>22077.99</v>
      </c>
      <c r="K120" s="30">
        <v>22077.99</v>
      </c>
    </row>
    <row r="121" spans="1:11" ht="12.75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2.75">
      <c r="A122" s="16" t="s">
        <v>21</v>
      </c>
      <c r="B122" s="18">
        <f>SUM(B120:B121)</f>
        <v>113769</v>
      </c>
      <c r="C122" s="18">
        <f>SUM(C120:C121)</f>
        <v>0</v>
      </c>
      <c r="D122" s="18">
        <f>SUM(D120:D121)</f>
        <v>0</v>
      </c>
      <c r="E122" s="18">
        <f>SUM(E120:E121)</f>
        <v>0</v>
      </c>
      <c r="F122" s="18">
        <f>SUM(F120:F121)</f>
        <v>0</v>
      </c>
      <c r="G122" s="18">
        <f>SUM(G120:G121)</f>
        <v>0</v>
      </c>
      <c r="H122" s="18">
        <f>SUM(H120:H121)</f>
        <v>0</v>
      </c>
      <c r="I122" s="18">
        <f>SUM(I120:I121)</f>
        <v>22077.99</v>
      </c>
      <c r="J122" s="18">
        <f>SUM(J120:J121)</f>
        <v>22077.99</v>
      </c>
      <c r="K122" s="18">
        <f>SUM(K120:K121)</f>
        <v>22077.99</v>
      </c>
    </row>
    <row r="123" spans="1:11" ht="1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ht="12.75">
      <c r="A124" s="9" t="s">
        <v>38</v>
      </c>
    </row>
    <row r="125" ht="12.75"/>
    <row r="126" spans="1:11" ht="12.75" customHeight="1">
      <c r="A126" s="25" t="s">
        <v>8</v>
      </c>
      <c r="B126" s="26" t="s">
        <v>9</v>
      </c>
      <c r="C126" s="17" t="s">
        <v>10</v>
      </c>
      <c r="D126" s="17"/>
      <c r="E126" s="17"/>
      <c r="F126" s="17"/>
      <c r="G126" s="17"/>
      <c r="H126" s="17"/>
      <c r="I126" s="26" t="s">
        <v>11</v>
      </c>
      <c r="J126" s="26" t="s">
        <v>12</v>
      </c>
      <c r="K126" s="26" t="s">
        <v>13</v>
      </c>
    </row>
    <row r="127" spans="1:11" ht="12.75">
      <c r="A127" s="25"/>
      <c r="B127" s="26"/>
      <c r="C127" s="17" t="s">
        <v>14</v>
      </c>
      <c r="D127" s="17" t="s">
        <v>15</v>
      </c>
      <c r="E127" s="17" t="s">
        <v>16</v>
      </c>
      <c r="F127" s="17" t="s">
        <v>17</v>
      </c>
      <c r="G127" s="17" t="s">
        <v>18</v>
      </c>
      <c r="H127" s="17" t="s">
        <v>19</v>
      </c>
      <c r="I127" s="26"/>
      <c r="J127" s="26"/>
      <c r="K127" s="26"/>
    </row>
    <row r="128" spans="1:11" ht="27.75" customHeight="1">
      <c r="A128" s="27" t="s">
        <v>20</v>
      </c>
      <c r="B128" s="30">
        <v>116218</v>
      </c>
      <c r="C128" s="18"/>
      <c r="D128" s="18"/>
      <c r="E128" s="18"/>
      <c r="F128" s="18"/>
      <c r="G128" s="18"/>
      <c r="H128" s="18"/>
      <c r="I128" s="30">
        <v>4472</v>
      </c>
      <c r="J128" s="30">
        <v>4472</v>
      </c>
      <c r="K128" s="30">
        <v>4472</v>
      </c>
    </row>
    <row r="129" spans="1:11" ht="12.75">
      <c r="A129" s="16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2.75">
      <c r="A130" s="16" t="s">
        <v>21</v>
      </c>
      <c r="B130" s="18">
        <f>SUM(B128:B129)</f>
        <v>116218</v>
      </c>
      <c r="C130" s="18">
        <f>SUM(C128:C129)</f>
        <v>0</v>
      </c>
      <c r="D130" s="18">
        <f>SUM(D128:D129)</f>
        <v>0</v>
      </c>
      <c r="E130" s="18">
        <f>SUM(E128:E129)</f>
        <v>0</v>
      </c>
      <c r="F130" s="18">
        <f>SUM(F128:F129)</f>
        <v>0</v>
      </c>
      <c r="G130" s="18">
        <f>SUM(G128:G129)</f>
        <v>0</v>
      </c>
      <c r="H130" s="18">
        <f>SUM(H128:H129)</f>
        <v>0</v>
      </c>
      <c r="I130" s="18">
        <f>SUM(I128:I129)</f>
        <v>4472</v>
      </c>
      <c r="J130" s="18">
        <f>SUM(J128:J129)</f>
        <v>4472</v>
      </c>
      <c r="K130" s="18">
        <f>SUM(K128:K129)</f>
        <v>4472</v>
      </c>
    </row>
    <row r="131" spans="1:11" ht="1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ht="12.75">
      <c r="A132" s="9" t="s">
        <v>39</v>
      </c>
    </row>
    <row r="133" ht="12.75"/>
    <row r="134" spans="1:11" ht="12.75" customHeight="1">
      <c r="A134" s="25" t="s">
        <v>8</v>
      </c>
      <c r="B134" s="26" t="s">
        <v>9</v>
      </c>
      <c r="C134" s="17" t="s">
        <v>10</v>
      </c>
      <c r="D134" s="17"/>
      <c r="E134" s="17"/>
      <c r="F134" s="17"/>
      <c r="G134" s="17"/>
      <c r="H134" s="17"/>
      <c r="I134" s="26" t="s">
        <v>11</v>
      </c>
      <c r="J134" s="26" t="s">
        <v>12</v>
      </c>
      <c r="K134" s="26" t="s">
        <v>13</v>
      </c>
    </row>
    <row r="135" spans="1:11" ht="12.75">
      <c r="A135" s="25"/>
      <c r="B135" s="26"/>
      <c r="C135" s="17" t="s">
        <v>14</v>
      </c>
      <c r="D135" s="17" t="s">
        <v>15</v>
      </c>
      <c r="E135" s="17" t="s">
        <v>16</v>
      </c>
      <c r="F135" s="17" t="s">
        <v>17</v>
      </c>
      <c r="G135" s="17" t="s">
        <v>18</v>
      </c>
      <c r="H135" s="17" t="s">
        <v>19</v>
      </c>
      <c r="I135" s="26"/>
      <c r="J135" s="26"/>
      <c r="K135" s="26"/>
    </row>
    <row r="136" spans="1:11" ht="24.75" customHeight="1">
      <c r="A136" s="27" t="s">
        <v>20</v>
      </c>
      <c r="B136" s="30">
        <v>200000</v>
      </c>
      <c r="C136" s="18"/>
      <c r="D136" s="18"/>
      <c r="E136" s="18"/>
      <c r="F136" s="18"/>
      <c r="G136" s="18"/>
      <c r="H136" s="18"/>
      <c r="I136" s="30">
        <v>0</v>
      </c>
      <c r="J136" s="30">
        <v>0</v>
      </c>
      <c r="K136" s="30">
        <v>0</v>
      </c>
    </row>
    <row r="137" spans="1:11" ht="12.75">
      <c r="A137" s="16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ht="12.75">
      <c r="A138" s="16" t="s">
        <v>21</v>
      </c>
      <c r="B138" s="18">
        <f>SUM(B136:B137)</f>
        <v>200000</v>
      </c>
      <c r="C138" s="18">
        <f>SUM(C136:C137)</f>
        <v>0</v>
      </c>
      <c r="D138" s="18">
        <f>SUM(D136:D137)</f>
        <v>0</v>
      </c>
      <c r="E138" s="18">
        <f>SUM(E136:E137)</f>
        <v>0</v>
      </c>
      <c r="F138" s="18">
        <f>SUM(F136:F137)</f>
        <v>0</v>
      </c>
      <c r="G138" s="18">
        <f>SUM(G136:G137)</f>
        <v>0</v>
      </c>
      <c r="H138" s="18">
        <f>SUM(H136:H137)</f>
        <v>0</v>
      </c>
      <c r="I138" s="18">
        <f>SUM(I136:I137)</f>
        <v>0</v>
      </c>
      <c r="J138" s="18">
        <f>SUM(J136:J137)</f>
        <v>0</v>
      </c>
      <c r="K138" s="18">
        <f>SUM(K136:K137)</f>
        <v>0</v>
      </c>
    </row>
    <row r="139" spans="1:11" ht="1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ht="12.75">
      <c r="A140" s="9" t="s">
        <v>40</v>
      </c>
    </row>
    <row r="141" ht="12.75"/>
    <row r="142" spans="1:11" ht="12.75" customHeight="1">
      <c r="A142" s="10" t="s">
        <v>8</v>
      </c>
      <c r="B142" s="11" t="s">
        <v>9</v>
      </c>
      <c r="C142" s="12" t="s">
        <v>10</v>
      </c>
      <c r="D142" s="12"/>
      <c r="E142" s="12"/>
      <c r="F142" s="12"/>
      <c r="G142" s="12"/>
      <c r="H142" s="12"/>
      <c r="I142" s="11" t="s">
        <v>11</v>
      </c>
      <c r="J142" s="11" t="s">
        <v>12</v>
      </c>
      <c r="K142" s="11" t="s">
        <v>13</v>
      </c>
    </row>
    <row r="143" spans="1:11" ht="12.75">
      <c r="A143" s="10"/>
      <c r="B143" s="11"/>
      <c r="C143" s="12" t="s">
        <v>14</v>
      </c>
      <c r="D143" s="12" t="s">
        <v>15</v>
      </c>
      <c r="E143" s="12" t="s">
        <v>16</v>
      </c>
      <c r="F143" s="12" t="s">
        <v>17</v>
      </c>
      <c r="G143" s="12" t="s">
        <v>18</v>
      </c>
      <c r="H143" s="12" t="s">
        <v>19</v>
      </c>
      <c r="I143" s="11"/>
      <c r="J143" s="11"/>
      <c r="K143" s="11"/>
    </row>
    <row r="144" spans="1:11" ht="21.75" customHeight="1">
      <c r="A144" s="27" t="s">
        <v>20</v>
      </c>
      <c r="B144" s="30">
        <v>4268.51</v>
      </c>
      <c r="C144" s="18"/>
      <c r="D144" s="18"/>
      <c r="E144" s="18"/>
      <c r="F144" s="18"/>
      <c r="G144" s="18"/>
      <c r="H144" s="18"/>
      <c r="I144" s="30">
        <v>0</v>
      </c>
      <c r="J144" s="30">
        <v>0</v>
      </c>
      <c r="K144" s="30">
        <v>0</v>
      </c>
    </row>
    <row r="145" spans="1:11" ht="12.75">
      <c r="A145" s="16"/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ht="12.75">
      <c r="A146" s="16" t="s">
        <v>21</v>
      </c>
      <c r="B146" s="18">
        <f>SUM(B144:B145)</f>
        <v>4268.51</v>
      </c>
      <c r="C146" s="18">
        <f>SUM(C144:C145)</f>
        <v>0</v>
      </c>
      <c r="D146" s="18">
        <f>SUM(D144:D145)</f>
        <v>0</v>
      </c>
      <c r="E146" s="18">
        <f>SUM(E144:E145)</f>
        <v>0</v>
      </c>
      <c r="F146" s="18">
        <f>SUM(F144:F145)</f>
        <v>0</v>
      </c>
      <c r="G146" s="18">
        <f>SUM(G144:G145)</f>
        <v>0</v>
      </c>
      <c r="H146" s="18">
        <f>SUM(H144:H145)</f>
        <v>0</v>
      </c>
      <c r="I146" s="18">
        <f>SUM(I144:I145)</f>
        <v>0</v>
      </c>
      <c r="J146" s="18">
        <f>SUM(J144:J145)</f>
        <v>0</v>
      </c>
      <c r="K146" s="18">
        <f>SUM(K144:K145)</f>
        <v>0</v>
      </c>
    </row>
    <row r="147" spans="1:11" ht="1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ht="12.75">
      <c r="A148" s="9" t="s">
        <v>41</v>
      </c>
    </row>
    <row r="149" ht="12.75"/>
    <row r="150" spans="1:11" ht="12.75" customHeight="1">
      <c r="A150" s="25" t="s">
        <v>8</v>
      </c>
      <c r="B150" s="26" t="s">
        <v>9</v>
      </c>
      <c r="C150" s="17" t="s">
        <v>10</v>
      </c>
      <c r="D150" s="17"/>
      <c r="E150" s="17"/>
      <c r="F150" s="17"/>
      <c r="G150" s="17"/>
      <c r="H150" s="17"/>
      <c r="I150" s="26" t="s">
        <v>11</v>
      </c>
      <c r="J150" s="26" t="s">
        <v>12</v>
      </c>
      <c r="K150" s="26" t="s">
        <v>13</v>
      </c>
    </row>
    <row r="151" spans="1:11" ht="12.75">
      <c r="A151" s="25"/>
      <c r="B151" s="26"/>
      <c r="C151" s="17" t="s">
        <v>14</v>
      </c>
      <c r="D151" s="17" t="s">
        <v>15</v>
      </c>
      <c r="E151" s="17" t="s">
        <v>16</v>
      </c>
      <c r="F151" s="17" t="s">
        <v>17</v>
      </c>
      <c r="G151" s="17" t="s">
        <v>18</v>
      </c>
      <c r="H151" s="17" t="s">
        <v>19</v>
      </c>
      <c r="I151" s="26"/>
      <c r="J151" s="26"/>
      <c r="K151" s="26"/>
    </row>
    <row r="152" spans="1:11" ht="25.5" customHeight="1">
      <c r="A152" s="27" t="s">
        <v>20</v>
      </c>
      <c r="B152" s="30">
        <v>4268.51</v>
      </c>
      <c r="C152" s="18"/>
      <c r="D152" s="18"/>
      <c r="E152" s="18"/>
      <c r="F152" s="18"/>
      <c r="G152" s="18"/>
      <c r="H152" s="18"/>
      <c r="I152" s="30">
        <v>0</v>
      </c>
      <c r="J152" s="30">
        <v>0</v>
      </c>
      <c r="K152" s="30">
        <v>0</v>
      </c>
    </row>
    <row r="153" spans="1:11" ht="12.75">
      <c r="A153" s="16"/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ht="12.75">
      <c r="A154" s="16" t="s">
        <v>21</v>
      </c>
      <c r="B154" s="18">
        <f>SUM(B152:B153)</f>
        <v>4268.51</v>
      </c>
      <c r="C154" s="18">
        <f>SUM(C152:C153)</f>
        <v>0</v>
      </c>
      <c r="D154" s="18">
        <f>SUM(D152:D153)</f>
        <v>0</v>
      </c>
      <c r="E154" s="18">
        <f>SUM(E152:E153)</f>
        <v>0</v>
      </c>
      <c r="F154" s="18">
        <f>SUM(F152:F153)</f>
        <v>0</v>
      </c>
      <c r="G154" s="18">
        <f>SUM(G152:G153)</f>
        <v>0</v>
      </c>
      <c r="H154" s="18">
        <f>SUM(H152:H153)</f>
        <v>0</v>
      </c>
      <c r="I154" s="18">
        <f>SUM(I152:I153)</f>
        <v>0</v>
      </c>
      <c r="J154" s="18">
        <f>SUM(J152:J153)</f>
        <v>0</v>
      </c>
      <c r="K154" s="18">
        <f>SUM(K152:K153)</f>
        <v>0</v>
      </c>
    </row>
    <row r="155" ht="12.75"/>
    <row r="156" spans="1:11" ht="24" customHeight="1">
      <c r="A156" s="32" t="s">
        <v>42</v>
      </c>
      <c r="B156" s="33">
        <f>SUM(B16,B24,B33,B41,B49,B57,B65,B73,B81,B89,B97,B105,B113,B122,B130,B138,B146,B154)</f>
        <v>453799288</v>
      </c>
      <c r="C156" s="33"/>
      <c r="D156" s="33"/>
      <c r="E156" s="33"/>
      <c r="F156" s="33"/>
      <c r="G156" s="33"/>
      <c r="H156" s="33"/>
      <c r="I156" s="33">
        <f>SUM(I16,I24,I33,I41,I49,I57,I65,I73,I81,I89,I97,I105,I113,I122,I130,I138,I146,I154)</f>
        <v>396134990.41</v>
      </c>
      <c r="J156" s="33">
        <f>SUM(J16,J24,J33,J41,J49,J57,J65,J73,J81,J89,J97,J105,J113,J122,J130,J138,J146,J154)</f>
        <v>393109203.45000005</v>
      </c>
      <c r="K156" s="33">
        <f>SUM(K16,K24,K33,K41,K49,K57,K65,K73,K81,K89,K97,K105,K113,K122,K130,K138,K146,K154)</f>
        <v>387591316.31</v>
      </c>
    </row>
    <row r="157" spans="1:11" ht="12.75">
      <c r="A157" s="34" t="s">
        <v>43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ht="12.75">
      <c r="A158" s="34" t="s">
        <v>44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</row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</sheetData>
  <sheetProtection selectLockedCells="1" selectUnlockedCells="1"/>
  <mergeCells count="96">
    <mergeCell ref="A2:K2"/>
    <mergeCell ref="A4:K4"/>
    <mergeCell ref="A8:K8"/>
    <mergeCell ref="A12:A13"/>
    <mergeCell ref="B12:B13"/>
    <mergeCell ref="I12:I13"/>
    <mergeCell ref="J12:J13"/>
    <mergeCell ref="K12:K13"/>
    <mergeCell ref="A20:A21"/>
    <mergeCell ref="B20:B21"/>
    <mergeCell ref="I20:I21"/>
    <mergeCell ref="J20:J21"/>
    <mergeCell ref="K20:K21"/>
    <mergeCell ref="A26:K26"/>
    <mergeCell ref="A29:A30"/>
    <mergeCell ref="B29:B30"/>
    <mergeCell ref="I29:I30"/>
    <mergeCell ref="J29:J30"/>
    <mergeCell ref="K29:K30"/>
    <mergeCell ref="A37:A38"/>
    <mergeCell ref="B37:B38"/>
    <mergeCell ref="I37:I38"/>
    <mergeCell ref="J37:J38"/>
    <mergeCell ref="K37:K38"/>
    <mergeCell ref="A45:A46"/>
    <mergeCell ref="B45:B46"/>
    <mergeCell ref="I45:I46"/>
    <mergeCell ref="J45:J46"/>
    <mergeCell ref="K45:K46"/>
    <mergeCell ref="A53:A54"/>
    <mergeCell ref="B53:B54"/>
    <mergeCell ref="I53:I54"/>
    <mergeCell ref="J53:J54"/>
    <mergeCell ref="K53:K54"/>
    <mergeCell ref="A61:A62"/>
    <mergeCell ref="B61:B62"/>
    <mergeCell ref="I61:I62"/>
    <mergeCell ref="J61:J62"/>
    <mergeCell ref="K61:K62"/>
    <mergeCell ref="A69:A70"/>
    <mergeCell ref="B69:B70"/>
    <mergeCell ref="I69:I70"/>
    <mergeCell ref="J69:J70"/>
    <mergeCell ref="K69:K70"/>
    <mergeCell ref="A77:A78"/>
    <mergeCell ref="B77:B78"/>
    <mergeCell ref="I77:I78"/>
    <mergeCell ref="J77:J78"/>
    <mergeCell ref="K77:K78"/>
    <mergeCell ref="A85:A86"/>
    <mergeCell ref="B85:B86"/>
    <mergeCell ref="I85:I86"/>
    <mergeCell ref="J85:J86"/>
    <mergeCell ref="K85:K86"/>
    <mergeCell ref="A93:A94"/>
    <mergeCell ref="B93:B94"/>
    <mergeCell ref="I93:I94"/>
    <mergeCell ref="J93:J94"/>
    <mergeCell ref="K93:K94"/>
    <mergeCell ref="A101:A102"/>
    <mergeCell ref="B101:B102"/>
    <mergeCell ref="I101:I102"/>
    <mergeCell ref="J101:J102"/>
    <mergeCell ref="K101:K102"/>
    <mergeCell ref="A109:A110"/>
    <mergeCell ref="B109:B110"/>
    <mergeCell ref="I109:I110"/>
    <mergeCell ref="J109:J110"/>
    <mergeCell ref="K109:K110"/>
    <mergeCell ref="A118:A119"/>
    <mergeCell ref="B118:B119"/>
    <mergeCell ref="I118:I119"/>
    <mergeCell ref="J118:J119"/>
    <mergeCell ref="K118:K119"/>
    <mergeCell ref="A126:A127"/>
    <mergeCell ref="B126:B127"/>
    <mergeCell ref="I126:I127"/>
    <mergeCell ref="J126:J127"/>
    <mergeCell ref="K126:K127"/>
    <mergeCell ref="A134:A135"/>
    <mergeCell ref="B134:B135"/>
    <mergeCell ref="I134:I135"/>
    <mergeCell ref="J134:J135"/>
    <mergeCell ref="K134:K135"/>
    <mergeCell ref="A142:A143"/>
    <mergeCell ref="B142:B143"/>
    <mergeCell ref="I142:I143"/>
    <mergeCell ref="J142:J143"/>
    <mergeCell ref="K142:K143"/>
    <mergeCell ref="A150:A151"/>
    <mergeCell ref="B150:B151"/>
    <mergeCell ref="I150:I151"/>
    <mergeCell ref="J150:J151"/>
    <mergeCell ref="K150:K151"/>
    <mergeCell ref="A157:K157"/>
    <mergeCell ref="A158:K158"/>
  </mergeCells>
  <printOptions/>
  <pageMargins left="0.5118055555555555" right="0.5118055555555555" top="0.3541666666666667" bottom="0.39375" header="0.5118055555555555" footer="0.5118055555555555"/>
  <pageSetup horizontalDpi="300" verticalDpi="300" orientation="portrait" paperSize="9" scale="90"/>
  <drawing r:id="rId3"/>
  <legacyDrawing r:id="rId2"/>
  <oleObjects>
    <oleObject progId="" shapeId="21347710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/>
  <cp:lastPrinted>2017-02-02T11:48:19Z</cp:lastPrinted>
  <dcterms:created xsi:type="dcterms:W3CDTF">2013-01-23T15:36:55Z</dcterms:created>
  <dcterms:modified xsi:type="dcterms:W3CDTF">2019-12-02T14:52:46Z</dcterms:modified>
  <cp:category/>
  <cp:version/>
  <cp:contentType/>
  <cp:contentStatus/>
  <cp:revision>116</cp:revision>
</cp:coreProperties>
</file>