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 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<sst xmlns="http://schemas.openxmlformats.org/spreadsheetml/2006/main" count="43" uniqueCount="30">
  <si>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 MINISTÉRIO PÚBLICO DO ESTADO DO CEARÁ</t>
  </si>
  <si>
    <t>EXERCÍCIO: 2018</t>
  </si>
  <si>
    <t>RECEITAS PRÓPRIAS - 1º SEMESTRE</t>
  </si>
  <si>
    <t>(Resolução nº 86/2012, art. 5º, I, "a")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</si>
  <si>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</si>
  <si>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</si>
  <si>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</si>
  <si>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</si>
  <si>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</si>
  <si>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</si>
  <si>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</si>
  <si>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</si>
  <si>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</si>
  <si>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</si>
  <si>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</t>
  </si>
  <si>
    <t>1.1 LEI ORÇAMENTÁRIA ANUAL - RECURSOS ORDINÁRIOS</t>
  </si>
  <si>
    <t>1.2 LEI ORÇAMENTÁRIA ANUAL - RECURSOS FEDERAIS</t>
  </si>
  <si>
    <t>2. RECEITAS PRÓPRIAS</t>
  </si>
  <si>
    <t>2.1 RESSARCIMENTO DE DESPESAS</t>
  </si>
  <si>
    <t>2.2 RENDIMENTO DE APLICAÇÕES FINANCEIRAS</t>
  </si>
  <si>
    <t>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</si>
  <si>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</si>
  <si>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</si>
  <si>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</si>
  <si>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</si>
  <si>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</si>
  <si>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</si>
  <si>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</t>
  </si>
  <si>
    <t>Fonte: Sefin</t>
  </si>
  <si>
    <t>Atualizado até 30/06/2018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</si>
</sst>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_(* #,##0.00_);_(* \(#,##0.00\);_(* \-??_);_(@_)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4" fontId="2" fillId="0" borderId="1" xfId="0" applyFont="1" applyBorder="1" applyAlignment="1">
      <alignment horizontal="left"/>
    </xf>
    <xf numFmtId="166" fontId="4" fillId="0" borderId="0" xfId="15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85725</xdr:rowOff>
    </xdr:from>
    <xdr:to>
      <xdr:col>1</xdr:col>
      <xdr:colOff>523875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18</xdr:row>
      <xdr:rowOff>57150</xdr:rowOff>
    </xdr:from>
    <xdr:to>
      <xdr:col>1</xdr:col>
      <xdr:colOff>561975</xdr:colOff>
      <xdr:row>23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362325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7"/>
  <sheetViews>
    <sheetView showGridLines="0" tabSelected="1" workbookViewId="0" topLeftCell="A7">
      <selection activeCell="I24" sqref="I24"/>
    </sheetView>
  </sheetViews>
  <sheetFormatPr defaultColWidth="8.00390625" defaultRowHeight="12.75"/>
  <cols>
    <col min="1" max="5" width="9.00390625" style="0" customWidth="1"/>
    <col min="6" max="6" width="8.7109375" style="0" customWidth="1"/>
    <col min="7" max="7" width="14.57421875" style="0" customWidth="1"/>
    <col min="8" max="12" width="12.57421875" style="0" customWidth="1"/>
    <col min="13" max="13" width="13.57421875" style="0" customWidth="1"/>
    <col min="14" max="14" width="15.00390625" style="0" customWidth="1"/>
    <col min="15" max="15" width="9.00390625" style="0" customWidth="1"/>
    <col min="16" max="16" width="11.57421875" style="0" customWidth="1"/>
    <col min="17" max="16384" width="9.00390625" style="0" customWidth="1"/>
  </cols>
  <sheetData>
    <row r="3" spans="3:7" ht="15.75">
      <c r="C3" s="1" t="s">
        <v>0</v>
      </c>
      <c r="D3" s="1"/>
      <c r="E3" s="1"/>
      <c r="F3" s="1"/>
      <c r="G3" s="1"/>
    </row>
    <row r="4" spans="3:7" ht="15.75">
      <c r="C4" s="2" t="s">
        <v>1</v>
      </c>
      <c r="D4" s="2"/>
      <c r="E4" s="2"/>
      <c r="F4" s="2"/>
      <c r="G4" s="2"/>
    </row>
    <row r="5" spans="3:7" ht="15.75">
      <c r="C5" s="2" t="s">
        <v>2</v>
      </c>
      <c r="D5" s="2"/>
      <c r="E5" s="2"/>
      <c r="F5" s="2"/>
      <c r="G5" s="2"/>
    </row>
    <row r="6" ht="12.75">
      <c r="D6" t="s">
        <v>3</v>
      </c>
    </row>
    <row r="9" spans="1:14" ht="12.75" customHeight="1">
      <c r="A9" s="3" t="s">
        <v>4</v>
      </c>
      <c r="B9" s="3"/>
      <c r="C9" s="3"/>
      <c r="D9" s="3"/>
      <c r="E9" s="3"/>
      <c r="F9" s="3"/>
      <c r="G9" s="3" t="s">
        <v>5</v>
      </c>
      <c r="H9" s="4" t="s">
        <v>6</v>
      </c>
      <c r="I9" s="4"/>
      <c r="J9" s="4"/>
      <c r="K9" s="4"/>
      <c r="L9" s="4"/>
      <c r="M9" s="4"/>
      <c r="N9" s="4"/>
    </row>
    <row r="10" spans="1:14" ht="14.25">
      <c r="A10" s="3"/>
      <c r="B10" s="3"/>
      <c r="C10" s="3"/>
      <c r="D10" s="3"/>
      <c r="E10" s="3"/>
      <c r="F10" s="3"/>
      <c r="G10" s="3"/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</row>
    <row r="11" spans="1:14" ht="27" customHeight="1">
      <c r="A11" s="5" t="s">
        <v>14</v>
      </c>
      <c r="B11" s="5"/>
      <c r="C11" s="5"/>
      <c r="D11" s="5"/>
      <c r="E11" s="5"/>
      <c r="F11" s="5"/>
      <c r="G11" s="6">
        <f>SUM(G12:G13)</f>
        <v>406071945</v>
      </c>
      <c r="H11" s="6">
        <f>SUM(H12:H13)</f>
        <v>32755995.42</v>
      </c>
      <c r="I11" s="6">
        <f>SUM(I12:I13)</f>
        <v>32755995.42</v>
      </c>
      <c r="J11" s="6">
        <f>SUM(J12:J13)</f>
        <v>32755995.42</v>
      </c>
      <c r="K11" s="6">
        <f>SUM(K12:K13)</f>
        <v>32755995.42</v>
      </c>
      <c r="L11" s="6">
        <f>SUM(L12:L13)</f>
        <v>35505995.42</v>
      </c>
      <c r="M11" s="6">
        <f>SUM(M12:M13)</f>
        <v>35505995.42</v>
      </c>
      <c r="N11" s="6">
        <f>SUM(N12:N13)</f>
        <v>202035972.52000004</v>
      </c>
    </row>
    <row r="12" spans="1:14" ht="14.25">
      <c r="A12" s="7" t="s">
        <v>15</v>
      </c>
      <c r="B12" s="7"/>
      <c r="C12" s="7"/>
      <c r="D12" s="7"/>
      <c r="E12" s="7"/>
      <c r="F12" s="7"/>
      <c r="G12" s="8">
        <v>406071945</v>
      </c>
      <c r="H12" s="9">
        <v>32755995.42</v>
      </c>
      <c r="I12" s="8">
        <v>32755995.42</v>
      </c>
      <c r="J12" s="8">
        <v>32755995.42</v>
      </c>
      <c r="K12" s="8">
        <v>32755995.42</v>
      </c>
      <c r="L12" s="8">
        <v>35505995.42</v>
      </c>
      <c r="M12" s="8">
        <v>35505995.42</v>
      </c>
      <c r="N12" s="8">
        <f aca="true" t="shared" si="0" ref="N12:N13">SUM(H12:M12)</f>
        <v>202035972.52000004</v>
      </c>
    </row>
    <row r="13" spans="1:14" ht="14.25">
      <c r="A13" s="7" t="s">
        <v>16</v>
      </c>
      <c r="B13" s="7"/>
      <c r="C13" s="7"/>
      <c r="D13" s="7"/>
      <c r="E13" s="7"/>
      <c r="F13" s="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0</v>
      </c>
    </row>
    <row r="14" spans="1:14" ht="12.75" customHeight="1">
      <c r="A14" s="5" t="s">
        <v>17</v>
      </c>
      <c r="B14" s="5"/>
      <c r="C14" s="5"/>
      <c r="D14" s="5"/>
      <c r="E14" s="5"/>
      <c r="F14" s="5"/>
      <c r="G14" s="10">
        <f>SUM(G15:G16)</f>
        <v>2800000</v>
      </c>
      <c r="H14" s="10">
        <f>SUM(H15:H16)</f>
        <v>96204.26</v>
      </c>
      <c r="I14" s="10">
        <f>SUM(I15:I16)</f>
        <v>77456.83</v>
      </c>
      <c r="J14" s="10">
        <f>SUM(J15:J16)</f>
        <v>110843.35</v>
      </c>
      <c r="K14" s="10">
        <f>SUM(K15:K16)</f>
        <v>97682.01999999999</v>
      </c>
      <c r="L14" s="10">
        <f>SUM(L15:L16)</f>
        <v>196230.64</v>
      </c>
      <c r="M14" s="10">
        <f>SUM(M15:M16)</f>
        <v>162285.96</v>
      </c>
      <c r="N14" s="10">
        <f>SUM(N15:N16)</f>
        <v>740703.0599999999</v>
      </c>
    </row>
    <row r="15" spans="1:14" ht="14.25">
      <c r="A15" s="11" t="s">
        <v>18</v>
      </c>
      <c r="B15" s="11"/>
      <c r="C15" s="11"/>
      <c r="D15" s="11"/>
      <c r="E15" s="11"/>
      <c r="F15" s="11"/>
      <c r="G15" s="12">
        <v>300000</v>
      </c>
      <c r="H15" s="13">
        <v>2301.89</v>
      </c>
      <c r="I15" s="13">
        <v>105</v>
      </c>
      <c r="J15" s="13">
        <v>5028.19</v>
      </c>
      <c r="K15" s="13">
        <v>4118.87</v>
      </c>
      <c r="L15" s="13">
        <f>350.15+600+18.52+77.32+835.1+488+16.49+188+600+100+124631.95+579.6+72</f>
        <v>128557.13</v>
      </c>
      <c r="M15" s="8">
        <v>71496.03</v>
      </c>
      <c r="N15" s="8">
        <f aca="true" t="shared" si="1" ref="N15:N16">SUM(H15:M15)</f>
        <v>211607.11000000002</v>
      </c>
    </row>
    <row r="16" spans="1:14" ht="14.25">
      <c r="A16" s="11" t="s">
        <v>19</v>
      </c>
      <c r="B16" s="11"/>
      <c r="C16" s="11"/>
      <c r="D16" s="11"/>
      <c r="E16" s="11"/>
      <c r="F16" s="11"/>
      <c r="G16" s="12">
        <v>2500000</v>
      </c>
      <c r="H16" s="13">
        <v>93902.37</v>
      </c>
      <c r="I16" s="8">
        <v>77351.83</v>
      </c>
      <c r="J16" s="8">
        <v>105815.16</v>
      </c>
      <c r="K16" s="8">
        <v>93563.15</v>
      </c>
      <c r="L16" s="8">
        <v>67673.51</v>
      </c>
      <c r="M16" s="8">
        <v>90789.93</v>
      </c>
      <c r="N16" s="8">
        <f t="shared" si="1"/>
        <v>529095.95</v>
      </c>
    </row>
    <row r="17" spans="1:14" ht="12.75">
      <c r="A17" s="14" t="s">
        <v>13</v>
      </c>
      <c r="B17" s="14"/>
      <c r="C17" s="14"/>
      <c r="D17" s="14"/>
      <c r="E17" s="14"/>
      <c r="F17" s="14"/>
      <c r="G17" s="10">
        <f>G11+G14</f>
        <v>408871945</v>
      </c>
      <c r="H17" s="10">
        <f>H11+H14</f>
        <v>32852199.680000003</v>
      </c>
      <c r="I17" s="10">
        <f>I11+I14</f>
        <v>32833452.25</v>
      </c>
      <c r="J17" s="10">
        <f>J11+J14</f>
        <v>32866838.770000003</v>
      </c>
      <c r="K17" s="10">
        <f>K11+K14</f>
        <v>32853677.44</v>
      </c>
      <c r="L17" s="10">
        <f>L11+L14</f>
        <v>35702226.06</v>
      </c>
      <c r="M17" s="10">
        <f>M11+M14</f>
        <v>35668281.38</v>
      </c>
      <c r="N17" s="10">
        <f>N11+N14</f>
        <v>202776675.58000004</v>
      </c>
    </row>
    <row r="19" ht="14.25"/>
    <row r="21" spans="3:11" ht="15.75">
      <c r="C21" s="1" t="s">
        <v>0</v>
      </c>
      <c r="D21" s="1"/>
      <c r="E21" s="1"/>
      <c r="F21" s="1"/>
      <c r="G21" s="1"/>
      <c r="K21" s="15"/>
    </row>
    <row r="22" spans="3:7" ht="15.75">
      <c r="C22" s="2" t="s">
        <v>1</v>
      </c>
      <c r="D22" s="2"/>
      <c r="E22" s="2"/>
      <c r="F22" s="2"/>
      <c r="G22" s="2"/>
    </row>
    <row r="23" spans="3:7" ht="15" customHeight="1">
      <c r="C23" s="2" t="s">
        <v>20</v>
      </c>
      <c r="D23" s="2"/>
      <c r="E23" s="2"/>
      <c r="F23" s="2"/>
      <c r="G23" s="2"/>
    </row>
    <row r="26" spans="1:14" ht="12.75" customHeight="1">
      <c r="A26" s="3" t="s">
        <v>4</v>
      </c>
      <c r="B26" s="3"/>
      <c r="C26" s="3"/>
      <c r="D26" s="3"/>
      <c r="E26" s="3"/>
      <c r="F26" s="3"/>
      <c r="G26" s="3" t="s">
        <v>5</v>
      </c>
      <c r="H26" s="4" t="s">
        <v>6</v>
      </c>
      <c r="I26" s="4"/>
      <c r="J26" s="4"/>
      <c r="K26" s="4"/>
      <c r="L26" s="4"/>
      <c r="M26" s="4"/>
      <c r="N26" s="4"/>
    </row>
    <row r="27" spans="1:14" ht="14.25">
      <c r="A27" s="3"/>
      <c r="B27" s="3"/>
      <c r="C27" s="3"/>
      <c r="D27" s="3"/>
      <c r="E27" s="3"/>
      <c r="F27" s="3"/>
      <c r="G27" s="3"/>
      <c r="H27" s="4" t="s">
        <v>21</v>
      </c>
      <c r="I27" s="4" t="s">
        <v>22</v>
      </c>
      <c r="J27" s="4" t="s">
        <v>23</v>
      </c>
      <c r="K27" s="4" t="s">
        <v>24</v>
      </c>
      <c r="L27" s="4" t="s">
        <v>25</v>
      </c>
      <c r="M27" s="4" t="s">
        <v>26</v>
      </c>
      <c r="N27" s="4" t="s">
        <v>13</v>
      </c>
    </row>
    <row r="28" spans="1:16" ht="27" customHeight="1">
      <c r="A28" s="5" t="s">
        <v>14</v>
      </c>
      <c r="B28" s="5"/>
      <c r="C28" s="5"/>
      <c r="D28" s="5"/>
      <c r="E28" s="5"/>
      <c r="F28" s="5"/>
      <c r="G28" s="16">
        <f>SUM(G29:G30)</f>
        <v>0</v>
      </c>
      <c r="H28" s="6">
        <f>SUM(H29:H30)</f>
        <v>0</v>
      </c>
      <c r="I28" s="6">
        <f>SUM(I29:I30)</f>
        <v>0</v>
      </c>
      <c r="J28" s="6">
        <f>SUM(J29:J30)</f>
        <v>0</v>
      </c>
      <c r="K28" s="6">
        <f>SUM(K29:K30)</f>
        <v>0</v>
      </c>
      <c r="L28" s="6">
        <f>SUM(L29:L30)</f>
        <v>0</v>
      </c>
      <c r="M28" s="6">
        <f>SUM(M29:M30)</f>
        <v>0</v>
      </c>
      <c r="N28" s="6">
        <f>SUM(N29:N30)</f>
        <v>202035972.52000004</v>
      </c>
      <c r="P28" s="17"/>
    </row>
    <row r="29" spans="1:14" ht="12.75" customHeight="1">
      <c r="A29" s="7" t="s">
        <v>15</v>
      </c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8"/>
      <c r="N29" s="8">
        <f aca="true" t="shared" si="2" ref="N29:N30">N12+H29+I29+J29+K29+L29+M29</f>
        <v>202035972.52000004</v>
      </c>
    </row>
    <row r="30" spans="1:14" ht="14.25">
      <c r="A30" s="7" t="s">
        <v>16</v>
      </c>
      <c r="B30" s="7"/>
      <c r="C30" s="7"/>
      <c r="D30" s="7"/>
      <c r="E30" s="7"/>
      <c r="F30" s="7"/>
      <c r="G30" s="8"/>
      <c r="H30" s="8"/>
      <c r="I30" s="8"/>
      <c r="J30" s="8"/>
      <c r="K30" s="8"/>
      <c r="L30" s="8"/>
      <c r="M30" s="8"/>
      <c r="N30" s="8">
        <f t="shared" si="2"/>
        <v>0</v>
      </c>
    </row>
    <row r="31" spans="1:14" ht="12.75" customHeight="1">
      <c r="A31" s="5" t="s">
        <v>27</v>
      </c>
      <c r="B31" s="5"/>
      <c r="C31" s="5"/>
      <c r="D31" s="5"/>
      <c r="E31" s="5"/>
      <c r="F31" s="5"/>
      <c r="G31" s="10">
        <f>SUM(G32:G33)</f>
        <v>0</v>
      </c>
      <c r="H31" s="10">
        <f>SUM(H32:H32)</f>
        <v>0</v>
      </c>
      <c r="I31" s="10">
        <f>SUM(I32:I32)</f>
        <v>0</v>
      </c>
      <c r="J31" s="10">
        <f>SUM(J32:J32)</f>
        <v>0</v>
      </c>
      <c r="K31" s="10">
        <f>SUM(K32:K32)</f>
        <v>0</v>
      </c>
      <c r="L31" s="10">
        <f>SUM(L32:L32)</f>
        <v>0</v>
      </c>
      <c r="M31" s="10">
        <f>SUM(M32:M32)</f>
        <v>0</v>
      </c>
      <c r="N31" s="10">
        <f>SUM(N32:N33)</f>
        <v>740703.0599999999</v>
      </c>
    </row>
    <row r="32" spans="1:14" ht="12.75">
      <c r="A32" s="11" t="s">
        <v>18</v>
      </c>
      <c r="B32" s="11"/>
      <c r="C32" s="11"/>
      <c r="D32" s="11"/>
      <c r="E32" s="11"/>
      <c r="F32" s="11"/>
      <c r="G32" s="13"/>
      <c r="H32" s="13"/>
      <c r="I32" s="13"/>
      <c r="J32" s="13"/>
      <c r="K32" s="13"/>
      <c r="L32" s="13"/>
      <c r="M32" s="8"/>
      <c r="N32" s="8">
        <f aca="true" t="shared" si="3" ref="N32:N33">N15+H32+I32+J32+K32+L32+M32</f>
        <v>211607.11000000002</v>
      </c>
    </row>
    <row r="33" spans="1:14" ht="12.75">
      <c r="A33" s="11" t="s">
        <v>19</v>
      </c>
      <c r="B33" s="11"/>
      <c r="C33" s="11"/>
      <c r="D33" s="11"/>
      <c r="E33" s="11"/>
      <c r="F33" s="11"/>
      <c r="G33" s="8"/>
      <c r="H33" s="8"/>
      <c r="I33" s="8"/>
      <c r="J33" s="8"/>
      <c r="K33" s="8"/>
      <c r="L33" s="8"/>
      <c r="M33" s="8"/>
      <c r="N33" s="8">
        <f t="shared" si="3"/>
        <v>529095.95</v>
      </c>
    </row>
    <row r="34" spans="1:14" ht="14.25">
      <c r="A34" s="14" t="s">
        <v>13</v>
      </c>
      <c r="B34" s="14"/>
      <c r="C34" s="14"/>
      <c r="D34" s="14"/>
      <c r="E34" s="14"/>
      <c r="F34" s="14"/>
      <c r="G34" s="10">
        <f>G28+G31</f>
        <v>0</v>
      </c>
      <c r="H34" s="10">
        <f>H28+H31</f>
        <v>0</v>
      </c>
      <c r="I34" s="10">
        <f>I28+I31</f>
        <v>0</v>
      </c>
      <c r="J34" s="10">
        <f>J28+J31</f>
        <v>0</v>
      </c>
      <c r="K34" s="10">
        <f>K28+K31</f>
        <v>0</v>
      </c>
      <c r="L34" s="10">
        <f>L28+L31</f>
        <v>0</v>
      </c>
      <c r="M34" s="10">
        <f>M28+M31</f>
        <v>0</v>
      </c>
      <c r="N34" s="10">
        <f>N28+N31</f>
        <v>202776675.58000004</v>
      </c>
    </row>
    <row r="36" ht="14.25">
      <c r="A36" t="s">
        <v>28</v>
      </c>
    </row>
    <row r="37" ht="14.25">
      <c r="A37" t="s">
        <v>29</v>
      </c>
    </row>
  </sheetData>
  <sheetProtection selectLockedCells="1" selectUnlockedCells="1"/>
  <mergeCells count="24">
    <mergeCell ref="C4:G4"/>
    <mergeCell ref="C5:G5"/>
    <mergeCell ref="A9:F10"/>
    <mergeCell ref="G9:G10"/>
    <mergeCell ref="H9:N9"/>
    <mergeCell ref="A11:F11"/>
    <mergeCell ref="A12:F12"/>
    <mergeCell ref="A13:F13"/>
    <mergeCell ref="A14:F14"/>
    <mergeCell ref="A15:F15"/>
    <mergeCell ref="A16:F16"/>
    <mergeCell ref="A17:F17"/>
    <mergeCell ref="C22:G22"/>
    <mergeCell ref="C23:G23"/>
    <mergeCell ref="A26:F27"/>
    <mergeCell ref="G26:G27"/>
    <mergeCell ref="H26:N26"/>
    <mergeCell ref="A28:F28"/>
    <mergeCell ref="A29:F29"/>
    <mergeCell ref="A30:F30"/>
    <mergeCell ref="A31:F31"/>
    <mergeCell ref="A32:F32"/>
    <mergeCell ref="A33:F33"/>
    <mergeCell ref="A34:F34"/>
  </mergeCells>
  <printOptions/>
  <pageMargins left="0.19652777777777777" right="0.27569444444444446" top="0.4722222222222222" bottom="0.47222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2018-07-09T12:51:56Z</cp:lastPrinted>
  <dcterms:created xsi:type="dcterms:W3CDTF">2018-03-21T14:25:12Z</dcterms:created>
  <dcterms:modified xsi:type="dcterms:W3CDTF">2019-06-10T15:20:04Z</dcterms:modified>
  <cp:category/>
  <cp:version/>
  <cp:contentType/>
  <cp:contentStatus/>
  <cp:revision>20</cp:revision>
</cp:coreProperties>
</file>