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etembro2019" sheetId="1" r:id="rId1"/>
  </sheets>
  <definedNames>
    <definedName name="Excel_BuiltIn__FilterDatabase" localSheetId="0">'Setembro2019'!$A$3:$S$45</definedName>
  </definedNames>
  <calcPr fullCalcOnLoad="1"/>
</workbook>
</file>

<file path=xl/sharedStrings.xml><?xml version="1.0" encoding="utf-8"?>
<sst xmlns="http://schemas.openxmlformats.org/spreadsheetml/2006/main" count="316" uniqueCount="174">
  <si>
    <t>Perspectiva</t>
  </si>
  <si>
    <t>Frente Estratégica</t>
  </si>
  <si>
    <t>Objetivos Estratégico (a)</t>
  </si>
  <si>
    <t>Ordem</t>
  </si>
  <si>
    <t>Indicador (b)</t>
  </si>
  <si>
    <t>Fórmula de Cálculo</t>
  </si>
  <si>
    <t>Unid. de Medida</t>
  </si>
  <si>
    <t>Direção da Melhoria</t>
  </si>
  <si>
    <t xml:space="preserve">Metas (c) </t>
  </si>
  <si>
    <t>Resultados (d)</t>
  </si>
  <si>
    <t>TI</t>
  </si>
  <si>
    <t>TII</t>
  </si>
  <si>
    <t>TIII</t>
  </si>
  <si>
    <t>TIV</t>
  </si>
  <si>
    <t>Sociedade</t>
  </si>
  <si>
    <t>Foco de Atuação</t>
  </si>
  <si>
    <t>Atuação Judicial</t>
  </si>
  <si>
    <t>%</t>
  </si>
  <si>
    <t>Anual</t>
  </si>
  <si>
    <t>Maior</t>
  </si>
  <si>
    <t>Quantidade de Entregas Realizadas / Quantidade de Entregas Previstas * 100</t>
  </si>
  <si>
    <t>(Nº de  sentenças favoráveis + acórdãos favoráveis e parcialmente favoráveis ) / Nº de ações judiciais do MP *100</t>
  </si>
  <si>
    <t>Estão sendo avaliados os meios para mensuração deste indicador.</t>
  </si>
  <si>
    <t>U.N</t>
  </si>
  <si>
    <t>Trimestral</t>
  </si>
  <si>
    <t>Relacionamento Institucional e com a Sociedade</t>
  </si>
  <si>
    <t>OE6 - Aprimorar a Comunicação com a Sociedade</t>
  </si>
  <si>
    <t>Soma da Notas dos Participantes / (Nº de Participantes * Nota Máxima)</t>
  </si>
  <si>
    <t>Procedimentos Internos</t>
  </si>
  <si>
    <t>Ambiente Organizacional</t>
  </si>
  <si>
    <t>OE7 - Promover a Melhoria do Clima Organizacional</t>
  </si>
  <si>
    <t>OE8 - Aprimorar a Comunicação Interna</t>
  </si>
  <si>
    <t>Eficiência e Gestão</t>
  </si>
  <si>
    <t>OE9 - Estruturar os Processos de Gestão</t>
  </si>
  <si>
    <t>OE10 - Melhorar o Desempenho dos Processos Administrativos</t>
  </si>
  <si>
    <t>Recursos e Infraestrutura</t>
  </si>
  <si>
    <t>Desenvolvimento e Gestão de Pessoas</t>
  </si>
  <si>
    <t>OE11 - Promover o Aperfeiçoamento Funcional</t>
  </si>
  <si>
    <t>Quantidade de Servidores Capacitados / Quantidade Prevista * 100</t>
  </si>
  <si>
    <t>Quantidade de Pessoas Capacitadas</t>
  </si>
  <si>
    <t>Soma de Pessoas Capacitadas</t>
  </si>
  <si>
    <t>Pessoas</t>
  </si>
  <si>
    <t>Semestral</t>
  </si>
  <si>
    <t>Relação de Membro por Habitante</t>
  </si>
  <si>
    <t>Quantidade de Membros / 100 mil habitantes</t>
  </si>
  <si>
    <t>Membros/100 mil habitantes</t>
  </si>
  <si>
    <t>Infraestrutura, Informatização e Tecnologia</t>
  </si>
  <si>
    <t>% de Implantação do Processo Eletrônico</t>
  </si>
  <si>
    <t>% Realizado de Implantação / % Previsto de Implantação</t>
  </si>
  <si>
    <t>% de Implantação do ERP Administrativo</t>
  </si>
  <si>
    <t>% promotorias com atendimento aos quesitos mínimos de infraestrutura</t>
  </si>
  <si>
    <t>Gestão dos Recursos Financeiros</t>
  </si>
  <si>
    <t>Recursos  alocados com Investimento / Valor Total dos Gastos</t>
  </si>
  <si>
    <t>Cumprimento do Orçamento</t>
  </si>
  <si>
    <t>Valor Gasto / Valor do Orçamento</t>
  </si>
  <si>
    <t>99% - 100%</t>
  </si>
  <si>
    <t>Participação na RCL do Estado</t>
  </si>
  <si>
    <t>Valor Executado MPCE / RCL Executada</t>
  </si>
  <si>
    <t>Menor</t>
  </si>
  <si>
    <t>Valor em Restos a Pagar / Valor Executado</t>
  </si>
  <si>
    <t>OE16 - Captar Recursos Externos</t>
  </si>
  <si>
    <t>Taxa de Captação de Recursos extra Tesouro</t>
  </si>
  <si>
    <t>Fonte da informação: Núcleo de Gestão de Projetos Estratégicos - NUGEP</t>
  </si>
  <si>
    <t>TI/TII/TII/TIV Correspondem a Trimestre I, II, III e IV respectivamente: TI- Jan a Mar, TII – Abr a Jun, TIII- Jul a Set e TIV- Out a Dez.</t>
  </si>
  <si>
    <t>OE3 -Proteger o Regime Democrático e Promover os Direitos Fundamentais CAOCIDADANIA</t>
  </si>
  <si>
    <t>OE4 - Zelar pelos Direitos Difusos e Coletivos CAOSC</t>
  </si>
  <si>
    <t>Número de Conselhos Municipais do Idoso criados por lei</t>
  </si>
  <si>
    <t>Número de Conselhos Municipais do Idoso implantados</t>
  </si>
  <si>
    <t>Número de equipamentos para pessoas em situação de rua inspecionados</t>
  </si>
  <si>
    <t>Número de Municípios instados a implantar Comitê Municipal de Combate à LGBTfobia</t>
  </si>
  <si>
    <t>Número de Municípios instados a implantar Comitê Municipal de Combate à LGBTfobia/184</t>
  </si>
  <si>
    <t xml:space="preserve">Nº de Entidades capacitadas que deram entrada em pedido de atestado de regular funcionamento / Total de Entidades capacitadas que não possuem atestado*100 </t>
  </si>
  <si>
    <t>Nº de atestados de regular funcionamento expedidos/ Total de Entidades capacitadas que não possuem e deram entrada em pedido de atestado*100</t>
  </si>
  <si>
    <t>Nº de Entidades capacitadas que tiveram projetos aprovados para financiamento do FDID/ Total de Entidades capacitadas que apresentaram projetos*100</t>
  </si>
  <si>
    <t>OE1 - Combater a Criminalidade e Corrupção CAOCRIM</t>
  </si>
  <si>
    <t>OE2 - Induzir as Políticas Públicas CAOPIJ CAOMACE</t>
  </si>
  <si>
    <t>OE5 - Fortalecer as Parcerias Institucionais CONVÊNIOS</t>
  </si>
  <si>
    <t>OE13 - Informatizar os Processos ERP/SAJ</t>
  </si>
  <si>
    <t>OE14 - Adequar a Infraestrutura NAE</t>
  </si>
  <si>
    <t>OE15 - Aprimorar a Gestão dos Recursos Orçamentários SEFIN</t>
  </si>
  <si>
    <t>Valor Captados Extra Tesouro / Total de Recursos da PGJ (Lei + Créditos Adicionais)*100</t>
  </si>
  <si>
    <t>Documento (e)</t>
  </si>
  <si>
    <t>Planejamento Estratégico</t>
  </si>
  <si>
    <t>O12 - Adequar a Estrutura Organizacional</t>
  </si>
  <si>
    <t xml:space="preserve">Número de Municípios Capacitados </t>
  </si>
  <si>
    <t>SEFIN</t>
  </si>
  <si>
    <t>SETIN</t>
  </si>
  <si>
    <t>SRH</t>
  </si>
  <si>
    <t>ASCOM</t>
  </si>
  <si>
    <r>
      <rPr>
        <b/>
        <sz val="12"/>
        <color indexed="53"/>
        <rFont val="Calibri"/>
        <family val="2"/>
      </rPr>
      <t>PSR</t>
    </r>
    <r>
      <rPr>
        <b/>
        <sz val="12"/>
        <color indexed="8"/>
        <rFont val="Calibri"/>
        <family val="2"/>
      </rPr>
      <t xml:space="preserve"> - Pessoas em Situação de Rua</t>
    </r>
  </si>
  <si>
    <t>NAE/ Projeto Melhoria das instalações das Promotorias do Interior</t>
  </si>
  <si>
    <t xml:space="preserve">Quantidade de Convênios firmados ou renovados </t>
  </si>
  <si>
    <t>Quantidade de material interno publicado ( MPCE em AÇÃO + Campanhas realizadas)</t>
  </si>
  <si>
    <t xml:space="preserve">Quantidade de processos mapeados (mapeamento de fluxo por atividade) </t>
  </si>
  <si>
    <t xml:space="preserve">METAS E INDICADORES </t>
  </si>
  <si>
    <t>Nº de Municípios capacitados para implantação e efetivação dos Conselhos e Fundos Municipais do Idoso</t>
  </si>
  <si>
    <t>Nº de Conselhos Municipais do Idoso criados por lei</t>
  </si>
  <si>
    <t>Nº de Conselhos Municipais do Idoso implantados</t>
  </si>
  <si>
    <t>Quantidade de promotorias com atendimento aos quesitos mínimos de infraestrutura (interior/capital ?)/100</t>
  </si>
  <si>
    <t>Taxa de Redução de Crimes Violentos</t>
  </si>
  <si>
    <r>
      <rPr>
        <b/>
        <sz val="12"/>
        <color indexed="53"/>
        <rFont val="Calibri"/>
        <family val="2"/>
      </rPr>
      <t>(1) CVP 2</t>
    </r>
    <r>
      <rPr>
        <b/>
        <sz val="12"/>
        <color indexed="8"/>
        <rFont val="Calibri"/>
        <family val="2"/>
      </rPr>
      <t xml:space="preserve"> - ROUBO A RESIDÊNCIA, ROUBO COM RESTRIÇÃO DE LIBERDADE DA VÍTIMA, ROUBO DE CARGA E ROUBO DE VEÍCULOS</t>
    </r>
  </si>
  <si>
    <t>Projeto CAOCRIM: Redução dos Crimes Violentos</t>
  </si>
  <si>
    <t>Taxa de Redução de Crimes contra o Patrimônio</t>
  </si>
  <si>
    <r>
      <t xml:space="preserve">1- (Número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CVLI</t>
    </r>
    <r>
      <rPr>
        <b/>
        <vertAlign val="superscript"/>
        <sz val="12"/>
        <color indexed="53"/>
        <rFont val="Calibri"/>
        <family val="2"/>
      </rPr>
      <t>(1)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</si>
  <si>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r>
      <t xml:space="preserve">1- (Número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rFont val="Calibri"/>
        <family val="2"/>
      </rPr>
      <t xml:space="preserve"> 2019/Número de </t>
    </r>
    <r>
      <rPr>
        <b/>
        <sz val="12"/>
        <color indexed="53"/>
        <rFont val="Calibri"/>
        <family val="2"/>
      </rPr>
      <t>CVP2</t>
    </r>
    <r>
      <rPr>
        <b/>
        <vertAlign val="superscript"/>
        <sz val="12"/>
        <color indexed="53"/>
        <rFont val="Calibri"/>
        <family val="2"/>
      </rPr>
      <t>(2)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 xml:space="preserve"> 2018)*100
</t>
    </r>
    <r>
      <rPr>
        <sz val="10"/>
        <rFont val="Calibri"/>
        <family val="2"/>
      </rPr>
      <t>Fonte: SIP/AAESC/SSPDS</t>
    </r>
    <r>
      <rPr>
        <sz val="12"/>
        <rFont val="Calibri"/>
        <family val="2"/>
      </rPr>
      <t xml:space="preserve"> - </t>
    </r>
    <r>
      <rPr>
        <sz val="10"/>
        <rFont val="Calibri"/>
        <family val="2"/>
      </rPr>
      <t>Planner CAOCRIM</t>
    </r>
  </si>
  <si>
    <t>Taxa de Municípios com Mediação Escolar implantado</t>
  </si>
  <si>
    <t>Projeto CAOPIJE: Mediação Escolar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</si>
  <si>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ACT </t>
    </r>
    <r>
      <rPr>
        <b/>
        <vertAlign val="superscript"/>
        <sz val="12"/>
        <color indexed="53"/>
        <rFont val="Calibri"/>
        <family val="2"/>
      </rPr>
      <t>(3)</t>
    </r>
    <r>
      <rPr>
        <sz val="12"/>
        <color indexed="8"/>
        <rFont val="Calibri"/>
        <family val="2"/>
      </rPr>
      <t>/21*100</t>
    </r>
  </si>
  <si>
    <r>
      <rPr>
        <b/>
        <sz val="12"/>
        <color indexed="53"/>
        <rFont val="Calibri"/>
        <family val="2"/>
      </rPr>
      <t>(2) CVLI</t>
    </r>
    <r>
      <rPr>
        <b/>
        <sz val="12"/>
        <color indexed="8"/>
        <rFont val="Calibri"/>
        <family val="2"/>
      </rPr>
      <t xml:space="preserve"> - CRIME VIOLENTOS LETAIS E INTENCIONAIS</t>
    </r>
  </si>
  <si>
    <r>
      <rPr>
        <b/>
        <sz val="12"/>
        <color indexed="53"/>
        <rFont val="Calibri"/>
        <family val="2"/>
      </rPr>
      <t>(3) ACT</t>
    </r>
    <r>
      <rPr>
        <b/>
        <sz val="12"/>
        <color indexed="8"/>
        <rFont val="Calibri"/>
        <family val="2"/>
      </rPr>
      <t xml:space="preserve"> - Acordo de Cooperação Técnica</t>
    </r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</si>
  <si>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(21 Municípios)</t>
    </r>
  </si>
  <si>
    <r>
      <t>Nº de</t>
    </r>
    <r>
      <rPr>
        <sz val="12"/>
        <color indexed="53"/>
        <rFont val="Calibri"/>
        <family val="2"/>
      </rPr>
      <t xml:space="preserve">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b/>
        <sz val="12"/>
        <color indexed="53"/>
        <rFont val="Calibri"/>
        <family val="2"/>
      </rPr>
      <t xml:space="preserve"> </t>
    </r>
    <r>
      <rPr>
        <sz val="12"/>
        <color indexed="8"/>
        <rFont val="Calibri"/>
        <family val="2"/>
      </rPr>
      <t>firmados / 50*100</t>
    </r>
  </si>
  <si>
    <t>Taxa de Adesão dos Municípios ao Projeto Vidas Preservadas</t>
  </si>
  <si>
    <r>
      <t xml:space="preserve">108%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(54 Municípios)</t>
    </r>
  </si>
  <si>
    <t>Projeto CAOPIJE: Vidas Preservadas</t>
  </si>
  <si>
    <r>
      <rPr>
        <b/>
        <sz val="12"/>
        <color indexed="53"/>
        <rFont val="Calibri"/>
        <family val="2"/>
      </rPr>
      <t>(4) TAC</t>
    </r>
    <r>
      <rPr>
        <b/>
        <sz val="12"/>
        <color indexed="53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- Termo de Ajustamento de Conduta</t>
    </r>
  </si>
  <si>
    <t>Taxa de adesão ao Programa de Gestão de Resíduos Sólidos</t>
  </si>
  <si>
    <r>
      <t xml:space="preserve">Número de Municípios que assinaram </t>
    </r>
    <r>
      <rPr>
        <b/>
        <sz val="12"/>
        <color indexed="53"/>
        <rFont val="Calibri"/>
        <family val="2"/>
      </rPr>
      <t xml:space="preserve">TACs </t>
    </r>
    <r>
      <rPr>
        <b/>
        <vertAlign val="superscript"/>
        <sz val="12"/>
        <color indexed="53"/>
        <rFont val="Calibri"/>
        <family val="2"/>
      </rPr>
      <t>(4)</t>
    </r>
    <r>
      <rPr>
        <sz val="12"/>
        <rFont val="Calibri"/>
        <family val="2"/>
      </rPr>
      <t xml:space="preserve"> para regularização, implantação e manutenção de consórcio para gestão integrada de resíduos sólidos (Sobral)/14</t>
    </r>
    <r>
      <rPr>
        <sz val="12"/>
        <color indexed="8"/>
        <rFont val="Calibri"/>
        <family val="2"/>
      </rPr>
      <t xml:space="preserve"> *100</t>
    </r>
  </si>
  <si>
    <t>Projeto CAOMACE: Resíduos Sólidos</t>
  </si>
  <si>
    <r>
      <t xml:space="preserve">100%
</t>
    </r>
    <r>
      <rPr>
        <sz val="9"/>
        <color indexed="8"/>
        <rFont val="Calibri"/>
        <family val="2"/>
      </rPr>
      <t>Meta alcançada em Setembro/2019</t>
    </r>
    <r>
      <rPr>
        <sz val="12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(14 Municípios)</t>
    </r>
  </si>
  <si>
    <t>Taxa de publicação de leis dos Municípios referentes aos Resíduos Sólidos</t>
  </si>
  <si>
    <r>
      <t>Nº de</t>
    </r>
    <r>
      <rPr>
        <sz val="12"/>
        <rFont val="Calibri"/>
        <family val="2"/>
      </rPr>
      <t xml:space="preserve"> Municípios que publicaram leis de resíduos sólidos</t>
    </r>
    <r>
      <rPr>
        <sz val="12"/>
        <color indexed="8"/>
        <rFont val="Calibri"/>
        <family val="2"/>
      </rPr>
      <t xml:space="preserve"> (Sobral)/ 14*100</t>
    </r>
  </si>
  <si>
    <t>Taxa de Adesão dos Municípios à grandes geradores</t>
  </si>
  <si>
    <t>Número de Municípios que celebraram Termo de Compromisso com grandes geradores (Sobral)/14*100</t>
  </si>
  <si>
    <t>Nº de CMRs implantadas (Sobral)/14*100</t>
  </si>
  <si>
    <t>Taxa de Implantação de Centrais de Reciclagem (CMRs)</t>
  </si>
  <si>
    <t xml:space="preserve">Taxa de Lixões desativados </t>
  </si>
  <si>
    <t>Nº de lixões desativados (Sobral)/14 *100</t>
  </si>
  <si>
    <r>
      <t>Nº de</t>
    </r>
    <r>
      <rPr>
        <sz val="12"/>
        <rFont val="Calibri"/>
        <family val="2"/>
      </rPr>
      <t xml:space="preserve"> Municípios que elaboraram Plano de Educação Ambiental</t>
    </r>
    <r>
      <rPr>
        <sz val="12"/>
        <color indexed="8"/>
        <rFont val="Calibri"/>
        <family val="2"/>
      </rPr>
      <t xml:space="preserve"> / 14*100</t>
    </r>
  </si>
  <si>
    <t>Taxa de Municípios que elaboraram plano de educação ambiental</t>
  </si>
  <si>
    <t>Taxa de Fundos Municipais do Idoso ativos</t>
  </si>
  <si>
    <t>Taxa de Municípios cujas Promotorias de Justiça se utilizam de aplicativo institucional de dados sobre a tríplice epidemia</t>
  </si>
  <si>
    <t>Número de Municípios cujas Promotorias de Justiça se utilizam de aplicativo institucional de dados sobre a tríplice epidemia/184 *100</t>
  </si>
  <si>
    <t xml:space="preserve"> Projeto CAOCIDADANIA: Caminhos para um Envelhecimento Cidadão</t>
  </si>
  <si>
    <t>Projeto CAOCIDADANIA: Combate à Tríplice Epidemia</t>
  </si>
  <si>
    <t>Número de equipamentos para pessoas em situação de rua inspecionados (Fortaleza)</t>
  </si>
  <si>
    <r>
      <t xml:space="preserve">Projeto CAOCIDADANIA: Equipamentos para </t>
    </r>
    <r>
      <rPr>
        <sz val="10"/>
        <color indexed="53"/>
        <rFont val="Calibri"/>
        <family val="2"/>
      </rPr>
      <t>PSR</t>
    </r>
  </si>
  <si>
    <t>Nota Explicativa (5)</t>
  </si>
  <si>
    <t>Nota Explicativa (6)</t>
  </si>
  <si>
    <t>Pojeto CAOCIDADANIA: Comitês de Combate à LGBTFOBIA</t>
  </si>
  <si>
    <t>Taxa de capacitação de entidades do terceiro setor</t>
  </si>
  <si>
    <t>Número de Entidades Capacitadas pelo MPCE / Total de Entidades Convidadas * 100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</si>
  <si>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pelas entidades capacitadas</t>
    </r>
  </si>
  <si>
    <r>
      <rPr>
        <b/>
        <sz val="12"/>
        <color indexed="53"/>
        <rFont val="Calibri"/>
        <family val="2"/>
      </rPr>
      <t xml:space="preserve">(7) ARF </t>
    </r>
    <r>
      <rPr>
        <b/>
        <sz val="12"/>
        <color indexed="8"/>
        <rFont val="Calibri"/>
        <family val="2"/>
      </rPr>
      <t>- Atestado de Regular Funcionamento</t>
    </r>
  </si>
  <si>
    <t>Projeto CAOSCC: OSC Legal</t>
  </si>
  <si>
    <r>
      <t xml:space="preserve">Taxa de solicitação de </t>
    </r>
    <r>
      <rPr>
        <b/>
        <sz val="12"/>
        <color indexed="53"/>
        <rFont val="Calibri"/>
        <family val="2"/>
      </rPr>
      <t>ARF</t>
    </r>
    <r>
      <rPr>
        <b/>
        <vertAlign val="superscript"/>
        <sz val="12"/>
        <color indexed="53"/>
        <rFont val="Calibri"/>
        <family val="2"/>
      </rPr>
      <t>(7)</t>
    </r>
    <r>
      <rPr>
        <sz val="12"/>
        <color indexed="8"/>
        <rFont val="Calibri"/>
        <family val="2"/>
      </rPr>
      <t xml:space="preserve"> por entidades não capacitadas</t>
    </r>
  </si>
  <si>
    <r>
      <t xml:space="preserve">Taxa de Entidades Capacitadas que apresentaram projetos para o </t>
    </r>
    <r>
      <rPr>
        <b/>
        <sz val="10"/>
        <color indexed="53"/>
        <rFont val="Calibri"/>
        <family val="2"/>
      </rPr>
      <t>FDID</t>
    </r>
    <r>
      <rPr>
        <b/>
        <vertAlign val="superscript"/>
        <sz val="10"/>
        <color indexed="53"/>
        <rFont val="Calibri"/>
        <family val="2"/>
      </rPr>
      <t>(8)</t>
    </r>
  </si>
  <si>
    <r>
      <rPr>
        <b/>
        <sz val="12"/>
        <color indexed="53"/>
        <rFont val="Calibri"/>
        <family val="2"/>
      </rPr>
      <t xml:space="preserve">(8) FDID </t>
    </r>
    <r>
      <rPr>
        <b/>
        <sz val="12"/>
        <color indexed="8"/>
        <rFont val="Calibri"/>
        <family val="2"/>
      </rPr>
      <t>- Fundo de Defesa dos Direitos Difusos</t>
    </r>
  </si>
  <si>
    <r>
      <t xml:space="preserve">Nº de Entidades capacitadas que apresentaram projetos para financiamento do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>/ Total de Entidades capacitadas *100</t>
    </r>
  </si>
  <si>
    <r>
      <t xml:space="preserve">Taxa de aprovação de projetos pelo </t>
    </r>
    <r>
      <rPr>
        <b/>
        <sz val="12"/>
        <color indexed="53"/>
        <rFont val="Calibri"/>
        <family val="2"/>
      </rPr>
      <t>FDID</t>
    </r>
    <r>
      <rPr>
        <b/>
        <vertAlign val="superscript"/>
        <sz val="12"/>
        <color indexed="53"/>
        <rFont val="Calibri"/>
        <family val="2"/>
      </rPr>
      <t>(8)</t>
    </r>
    <r>
      <rPr>
        <sz val="12"/>
        <color indexed="8"/>
        <rFont val="Calibri"/>
        <family val="2"/>
      </rPr>
      <t xml:space="preserve"> de Entidades Capacitadas </t>
    </r>
  </si>
  <si>
    <t>Nota Explicativa (9)</t>
  </si>
  <si>
    <r>
      <rPr>
        <b/>
        <sz val="12"/>
        <color indexed="53"/>
        <rFont val="Calibri"/>
        <family val="2"/>
      </rPr>
      <t>(6)</t>
    </r>
    <r>
      <rPr>
        <sz val="12"/>
        <color indexed="8"/>
        <rFont val="Calibri"/>
        <family val="2"/>
      </rPr>
      <t xml:space="preserve"> Nota explicativa: Dados não disponíveis - Projeto cancelado em Maio de 2019.</t>
    </r>
  </si>
  <si>
    <r>
      <rPr>
        <b/>
        <sz val="12"/>
        <color indexed="53"/>
        <rFont val="Calibri"/>
        <family val="2"/>
      </rPr>
      <t>(9)</t>
    </r>
    <r>
      <rPr>
        <sz val="12"/>
        <color indexed="8"/>
        <rFont val="Calibri"/>
        <family val="2"/>
      </rPr>
      <t xml:space="preserve"> Nota explicativa: Dados não disponíveis - Seleção de projetos do FDID em andamento</t>
    </r>
  </si>
  <si>
    <t>Quantidade de Convênios firmados ou renovados</t>
  </si>
  <si>
    <t>Acompanhamento de Imagem do MPCE junto a Sociedade</t>
  </si>
  <si>
    <t xml:space="preserve">Quantidade de clippings gerados MPCE </t>
  </si>
  <si>
    <t>ASPLAN</t>
  </si>
  <si>
    <t>% Satisfação do Clima Organizacional</t>
  </si>
  <si>
    <t xml:space="preserve">Comunicação interna </t>
  </si>
  <si>
    <t>Quantidade de processos mapeados</t>
  </si>
  <si>
    <t>Taxa de execução dos projetos do Planejamento Estratégico</t>
  </si>
  <si>
    <t>NUGEP</t>
  </si>
  <si>
    <t>Taxa de Cumprimento do plano de capacitação</t>
  </si>
  <si>
    <t>SERH</t>
  </si>
  <si>
    <t>% de aplicação dos recursos em Investimento</t>
  </si>
  <si>
    <t>% de Resto a Pagar</t>
  </si>
  <si>
    <t>Periodicidade (*)</t>
  </si>
  <si>
    <t>(*) Para os indicadores de periodicidade ANUAL, o valor apontado de Fevereiro a Dezembro, corresponde ao valor calculado até a data de publicação da planilha. Os valores anuais são definidos apenas em Janeiro.</t>
  </si>
  <si>
    <r>
      <rPr>
        <b/>
        <sz val="12"/>
        <color indexed="53"/>
        <rFont val="Calibri"/>
        <family val="2"/>
      </rPr>
      <t>(5)</t>
    </r>
    <r>
      <rPr>
        <sz val="12"/>
        <color indexed="8"/>
        <rFont val="Calibri"/>
        <family val="2"/>
      </rPr>
      <t xml:space="preserve"> Nota explicativa: Dados ainda não apurados / Aplicativo ainda em fase de teste</t>
    </r>
  </si>
  <si>
    <t>Nº de Fundos Municipais do Idoso ativos / Total de Fundos Municipais do Idoso criados por lei (58) *100</t>
  </si>
  <si>
    <r>
      <rPr>
        <b/>
        <sz val="12"/>
        <color indexed="53"/>
        <rFont val="Calibri"/>
        <family val="2"/>
      </rPr>
      <t>(10)</t>
    </r>
    <r>
      <rPr>
        <sz val="12"/>
        <color indexed="8"/>
        <rFont val="Calibri"/>
        <family val="2"/>
      </rPr>
      <t xml:space="preserve"> Nota explicativa: Esse índice é apurado anualmente no mês de Dezembro.</t>
    </r>
  </si>
  <si>
    <r>
      <t xml:space="preserve">80%
</t>
    </r>
    <r>
      <rPr>
        <b/>
        <sz val="11"/>
        <color indexed="53"/>
        <rFont val="Calibri"/>
        <family val="2"/>
      </rPr>
      <t>Nota Explicativa (10)</t>
    </r>
  </si>
  <si>
    <t>Dados atualizados em 07.10.19 pelo NUGEP.</t>
  </si>
  <si>
    <t>Ainda não apurado (dezembro/19)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</si>
</sst>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0.0%"/>
    <numFmt numFmtId="172" formatCode="* #,##0.00\ ;\-* #,##0.00\ ;* \-#\ ;@\ 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%"/>
    <numFmt numFmtId="178" formatCode="0.0000%"/>
    <numFmt numFmtId="179" formatCode="0.00000%"/>
    <numFmt numFmtId="180" formatCode="0.00000"/>
    <numFmt numFmtId="181" formatCode="* #,##0.0\ ;\-* #,##0.0\ ;* \-#\ ;@\ "/>
    <numFmt numFmtId="182" formatCode="* #,##0\ ;\-* #,##0\ ;* \-#\ ;@\ "/>
  </numFmts>
  <fonts count="62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Arial Narrow"/>
      <family val="2"/>
    </font>
    <font>
      <sz val="12"/>
      <color indexed="53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vertAlign val="superscript"/>
      <sz val="12"/>
      <color indexed="5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3"/>
      <name val="Calibri"/>
      <family val="2"/>
    </font>
    <font>
      <b/>
      <sz val="10"/>
      <color indexed="53"/>
      <name val="Calibri"/>
      <family val="2"/>
    </font>
    <font>
      <b/>
      <vertAlign val="superscript"/>
      <sz val="10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 Narrow"/>
      <family val="2"/>
    </font>
    <font>
      <b/>
      <sz val="8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Arial Narrow"/>
      <family val="2"/>
    </font>
    <font>
      <b/>
      <sz val="8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170" fontId="3" fillId="0" borderId="0">
      <alignment/>
      <protection/>
    </xf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0" fontId="4" fillId="0" borderId="11" xfId="52" applyNumberFormat="1" applyFont="1" applyFill="1" applyBorder="1" applyAlignment="1" applyProtection="1">
      <alignment horizontal="center" vertical="center" wrapText="1"/>
      <protection/>
    </xf>
    <xf numFmtId="9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4" fillId="36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1" fontId="0" fillId="0" borderId="11" xfId="52" applyNumberFormat="1" applyFill="1" applyBorder="1" applyAlignment="1">
      <alignment horizontal="center" vertical="center" wrapText="1"/>
    </xf>
    <xf numFmtId="0" fontId="59" fillId="0" borderId="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>
      <alignment horizontal="center" vertical="center" wrapText="1"/>
    </xf>
    <xf numFmtId="9" fontId="0" fillId="0" borderId="11" xfId="52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9" fontId="60" fillId="0" borderId="11" xfId="0" applyNumberFormat="1" applyFont="1" applyFill="1" applyBorder="1" applyAlignment="1">
      <alignment horizontal="center" vertical="center" wrapText="1"/>
    </xf>
    <xf numFmtId="9" fontId="60" fillId="0" borderId="11" xfId="52" applyFont="1" applyFill="1" applyBorder="1" applyAlignment="1" applyProtection="1" quotePrefix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1" fontId="4" fillId="0" borderId="12" xfId="52" applyNumberFormat="1" applyFont="1" applyFill="1" applyBorder="1" applyAlignment="1" applyProtection="1">
      <alignment horizontal="center" vertical="center" wrapText="1"/>
      <protection/>
    </xf>
    <xf numFmtId="1" fontId="4" fillId="0" borderId="15" xfId="52" applyNumberFormat="1" applyFont="1" applyFill="1" applyBorder="1" applyAlignment="1" applyProtection="1">
      <alignment horizontal="center" vertical="center" wrapText="1"/>
      <protection/>
    </xf>
    <xf numFmtId="1" fontId="4" fillId="0" borderId="16" xfId="52" applyNumberFormat="1" applyFont="1" applyFill="1" applyBorder="1" applyAlignment="1" applyProtection="1">
      <alignment horizontal="center" vertical="center" wrapText="1"/>
      <protection/>
    </xf>
    <xf numFmtId="1" fontId="4" fillId="36" borderId="12" xfId="52" applyNumberFormat="1" applyFont="1" applyFill="1" applyBorder="1" applyAlignment="1" applyProtection="1">
      <alignment horizontal="center" vertical="center" wrapText="1"/>
      <protection/>
    </xf>
    <xf numFmtId="1" fontId="4" fillId="36" borderId="15" xfId="52" applyNumberFormat="1" applyFont="1" applyFill="1" applyBorder="1" applyAlignment="1" applyProtection="1">
      <alignment horizontal="center" vertical="center" wrapText="1"/>
      <protection/>
    </xf>
    <xf numFmtId="1" fontId="4" fillId="36" borderId="16" xfId="52" applyNumberFormat="1" applyFont="1" applyFill="1" applyBorder="1" applyAlignment="1" applyProtection="1">
      <alignment horizontal="center" vertical="center" wrapText="1"/>
      <protection/>
    </xf>
    <xf numFmtId="9" fontId="0" fillId="36" borderId="12" xfId="52" applyFont="1" applyFill="1" applyBorder="1" applyAlignment="1" applyProtection="1">
      <alignment horizontal="center" vertical="center" wrapText="1"/>
      <protection/>
    </xf>
    <xf numFmtId="9" fontId="0" fillId="36" borderId="15" xfId="52" applyFill="1" applyBorder="1" applyAlignment="1" applyProtection="1">
      <alignment horizontal="center" vertical="center" wrapText="1"/>
      <protection/>
    </xf>
    <xf numFmtId="9" fontId="0" fillId="36" borderId="16" xfId="52" applyFill="1" applyBorder="1" applyAlignment="1" applyProtection="1">
      <alignment horizontal="center" vertical="center" wrapText="1"/>
      <protection/>
    </xf>
    <xf numFmtId="9" fontId="0" fillId="0" borderId="12" xfId="52" applyFill="1" applyBorder="1" applyAlignment="1" applyProtection="1">
      <alignment horizontal="center" vertical="center" wrapText="1"/>
      <protection/>
    </xf>
    <xf numFmtId="9" fontId="0" fillId="0" borderId="15" xfId="52" applyFill="1" applyBorder="1" applyAlignment="1" applyProtection="1">
      <alignment horizontal="center" vertical="center" wrapText="1"/>
      <protection/>
    </xf>
    <xf numFmtId="9" fontId="0" fillId="0" borderId="16" xfId="52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9" fontId="61" fillId="0" borderId="12" xfId="52" applyFont="1" applyFill="1" applyBorder="1" applyAlignment="1" applyProtection="1" quotePrefix="1">
      <alignment horizontal="center" vertical="center" wrapText="1"/>
      <protection/>
    </xf>
    <xf numFmtId="9" fontId="61" fillId="0" borderId="15" xfId="52" applyFont="1" applyFill="1" applyBorder="1" applyAlignment="1" applyProtection="1">
      <alignment horizontal="center" vertical="center" wrapText="1"/>
      <protection/>
    </xf>
    <xf numFmtId="9" fontId="61" fillId="0" borderId="16" xfId="52" applyFont="1" applyFill="1" applyBorder="1" applyAlignment="1" applyProtection="1">
      <alignment horizontal="center" vertical="center" wrapText="1"/>
      <protection/>
    </xf>
    <xf numFmtId="9" fontId="0" fillId="36" borderId="12" xfId="52" applyFill="1" applyBorder="1" applyAlignment="1" applyProtection="1">
      <alignment horizontal="center" vertical="center" wrapText="1"/>
      <protection/>
    </xf>
    <xf numFmtId="9" fontId="0" fillId="0" borderId="12" xfId="52" applyNumberFormat="1" applyFill="1" applyBorder="1" applyAlignment="1">
      <alignment horizontal="center" vertical="center" wrapText="1"/>
    </xf>
    <xf numFmtId="9" fontId="0" fillId="0" borderId="16" xfId="52" applyNumberForma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4" fillId="0" borderId="16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9" fontId="0" fillId="0" borderId="12" xfId="52" applyFill="1" applyBorder="1" applyAlignment="1">
      <alignment horizontal="center" vertical="center" wrapText="1"/>
    </xf>
    <xf numFmtId="9" fontId="0" fillId="0" borderId="16" xfId="52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6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4" fillId="36" borderId="12" xfId="0" applyNumberFormat="1" applyFont="1" applyFill="1" applyBorder="1" applyAlignment="1">
      <alignment horizontal="center" vertical="center" wrapText="1"/>
    </xf>
    <xf numFmtId="9" fontId="4" fillId="36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60" fillId="0" borderId="12" xfId="0" applyNumberFormat="1" applyFont="1" applyFill="1" applyBorder="1" applyAlignment="1" quotePrefix="1">
      <alignment horizontal="center" vertical="center" wrapText="1"/>
    </xf>
    <xf numFmtId="9" fontId="60" fillId="0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71" fontId="0" fillId="0" borderId="12" xfId="52" applyNumberFormat="1" applyFill="1" applyBorder="1" applyAlignment="1">
      <alignment horizontal="center" vertical="center" wrapText="1"/>
    </xf>
    <xf numFmtId="171" fontId="0" fillId="0" borderId="16" xfId="52" applyNumberForma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0" fontId="4" fillId="36" borderId="12" xfId="0" applyNumberFormat="1" applyFont="1" applyFill="1" applyBorder="1" applyAlignment="1">
      <alignment horizontal="center" vertical="center" wrapText="1"/>
    </xf>
    <xf numFmtId="10" fontId="4" fillId="36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Hyperlink" xfId="46"/>
    <cellStyle name="Followed Hyperlink" xfId="47"/>
    <cellStyle name="Currency" xfId="48"/>
    <cellStyle name="Currency [0]" xfId="49"/>
    <cellStyle name="Neutro" xfId="50"/>
    <cellStyle name="Nota" xfId="51"/>
    <cellStyle name="Percent" xfId="52"/>
    <cellStyle name="Result" xfId="53"/>
    <cellStyle name="Result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="120" zoomScaleNormal="120" zoomScalePageLayoutView="0" workbookViewId="0" topLeftCell="F34">
      <selection activeCell="S45" sqref="S45"/>
    </sheetView>
  </sheetViews>
  <sheetFormatPr defaultColWidth="7.57421875" defaultRowHeight="15" customHeight="1"/>
  <cols>
    <col min="1" max="1" width="14.7109375" style="1" customWidth="1"/>
    <col min="2" max="2" width="18.421875" style="1" customWidth="1"/>
    <col min="3" max="3" width="25.00390625" style="1" customWidth="1"/>
    <col min="4" max="4" width="10.00390625" style="1" customWidth="1"/>
    <col min="5" max="5" width="26.57421875" style="1" customWidth="1"/>
    <col min="6" max="6" width="58.140625" style="1" customWidth="1"/>
    <col min="7" max="7" width="10.421875" style="1" customWidth="1"/>
    <col min="8" max="8" width="15.421875" style="2" customWidth="1"/>
    <col min="9" max="9" width="11.8515625" style="2" customWidth="1"/>
    <col min="10" max="10" width="2.8515625" style="1" customWidth="1"/>
    <col min="11" max="11" width="5.57421875" style="1" customWidth="1"/>
    <col min="12" max="12" width="0.13671875" style="1" customWidth="1"/>
    <col min="13" max="13" width="8.28125" style="1" customWidth="1"/>
    <col min="14" max="14" width="8.00390625" style="1" customWidth="1"/>
    <col min="15" max="15" width="6.7109375" style="1" customWidth="1"/>
    <col min="16" max="18" width="10.00390625" style="1" customWidth="1"/>
    <col min="19" max="19" width="11.8515625" style="1" customWidth="1"/>
    <col min="20" max="20" width="16.57421875" style="1" customWidth="1"/>
    <col min="21" max="16384" width="7.57421875" style="1" customWidth="1"/>
  </cols>
  <sheetData>
    <row r="1" spans="1:19" ht="46.5" customHeight="1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7" ht="9.75" customHeight="1">
      <c r="A2" s="3"/>
      <c r="B2" s="3"/>
      <c r="C2" s="3"/>
      <c r="D2" s="3"/>
      <c r="E2" s="3"/>
      <c r="F2" s="3"/>
      <c r="G2" s="3"/>
    </row>
    <row r="3" spans="1:20" s="5" customFormat="1" ht="18.75" customHeight="1">
      <c r="A3" s="86" t="s">
        <v>0</v>
      </c>
      <c r="B3" s="86" t="s">
        <v>1</v>
      </c>
      <c r="C3" s="86" t="s">
        <v>2</v>
      </c>
      <c r="D3" s="86" t="s">
        <v>3</v>
      </c>
      <c r="E3" s="86" t="s">
        <v>4</v>
      </c>
      <c r="F3" s="86" t="s">
        <v>5</v>
      </c>
      <c r="G3" s="86" t="s">
        <v>6</v>
      </c>
      <c r="H3" s="86" t="s">
        <v>166</v>
      </c>
      <c r="I3" s="86" t="s">
        <v>7</v>
      </c>
      <c r="J3" s="89" t="s">
        <v>8</v>
      </c>
      <c r="K3" s="89"/>
      <c r="L3" s="89"/>
      <c r="M3" s="89"/>
      <c r="N3" s="89"/>
      <c r="O3" s="89"/>
      <c r="P3" s="89" t="s">
        <v>9</v>
      </c>
      <c r="Q3" s="89"/>
      <c r="R3" s="89"/>
      <c r="S3" s="89"/>
      <c r="T3" s="86" t="s">
        <v>81</v>
      </c>
    </row>
    <row r="4" spans="1:20" s="5" customFormat="1" ht="33" customHeight="1">
      <c r="A4" s="87"/>
      <c r="B4" s="87"/>
      <c r="C4" s="87"/>
      <c r="D4" s="87"/>
      <c r="E4" s="87"/>
      <c r="F4" s="87"/>
      <c r="G4" s="87"/>
      <c r="H4" s="87"/>
      <c r="I4" s="87"/>
      <c r="J4" s="91">
        <v>2018</v>
      </c>
      <c r="K4" s="92"/>
      <c r="L4" s="93"/>
      <c r="M4" s="86">
        <v>2019</v>
      </c>
      <c r="N4" s="86">
        <v>2020</v>
      </c>
      <c r="O4" s="86">
        <v>2021</v>
      </c>
      <c r="P4" s="99">
        <v>2019</v>
      </c>
      <c r="Q4" s="100"/>
      <c r="R4" s="100"/>
      <c r="S4" s="101"/>
      <c r="T4" s="87"/>
    </row>
    <row r="5" spans="1:20" s="5" customFormat="1" ht="22.5" customHeight="1">
      <c r="A5" s="88"/>
      <c r="B5" s="88"/>
      <c r="C5" s="88"/>
      <c r="D5" s="88"/>
      <c r="E5" s="88"/>
      <c r="F5" s="87"/>
      <c r="G5" s="88"/>
      <c r="H5" s="88"/>
      <c r="I5" s="88"/>
      <c r="J5" s="94"/>
      <c r="K5" s="95"/>
      <c r="L5" s="96"/>
      <c r="M5" s="88"/>
      <c r="N5" s="88"/>
      <c r="O5" s="88"/>
      <c r="P5" s="4" t="s">
        <v>10</v>
      </c>
      <c r="Q5" s="4" t="s">
        <v>11</v>
      </c>
      <c r="R5" s="4" t="s">
        <v>12</v>
      </c>
      <c r="S5" s="4" t="s">
        <v>13</v>
      </c>
      <c r="T5" s="88"/>
    </row>
    <row r="6" spans="1:20" s="10" customFormat="1" ht="51.75" customHeight="1">
      <c r="A6" s="74" t="s">
        <v>14</v>
      </c>
      <c r="B6" s="74" t="s">
        <v>15</v>
      </c>
      <c r="C6" s="77" t="s">
        <v>74</v>
      </c>
      <c r="D6" s="7">
        <v>1</v>
      </c>
      <c r="E6" s="7" t="s">
        <v>99</v>
      </c>
      <c r="F6" s="36" t="s">
        <v>103</v>
      </c>
      <c r="G6" s="7" t="s">
        <v>17</v>
      </c>
      <c r="H6" s="37" t="s">
        <v>18</v>
      </c>
      <c r="I6" s="7" t="s">
        <v>19</v>
      </c>
      <c r="J6" s="64">
        <v>0.1</v>
      </c>
      <c r="K6" s="66"/>
      <c r="L6" s="8"/>
      <c r="M6" s="8">
        <v>0.1</v>
      </c>
      <c r="N6" s="8"/>
      <c r="O6" s="8"/>
      <c r="P6" s="42">
        <f>1-186/391</f>
        <v>0.5242966751918159</v>
      </c>
      <c r="Q6" s="67"/>
      <c r="R6" s="67"/>
      <c r="S6" s="43"/>
      <c r="T6" s="31" t="s">
        <v>101</v>
      </c>
    </row>
    <row r="7" spans="1:20" s="10" customFormat="1" ht="51.75" customHeight="1">
      <c r="A7" s="75"/>
      <c r="B7" s="75"/>
      <c r="C7" s="79"/>
      <c r="D7" s="7">
        <v>2</v>
      </c>
      <c r="E7" s="7" t="s">
        <v>102</v>
      </c>
      <c r="F7" s="36" t="s">
        <v>104</v>
      </c>
      <c r="G7" s="7" t="s">
        <v>17</v>
      </c>
      <c r="H7" s="37" t="s">
        <v>24</v>
      </c>
      <c r="I7" s="7" t="s">
        <v>19</v>
      </c>
      <c r="J7" s="64">
        <v>0.1</v>
      </c>
      <c r="K7" s="66"/>
      <c r="L7" s="8"/>
      <c r="M7" s="8">
        <v>0.1</v>
      </c>
      <c r="N7" s="8"/>
      <c r="O7" s="8"/>
      <c r="P7" s="9">
        <v>0.49</v>
      </c>
      <c r="Q7" s="9">
        <v>0.41</v>
      </c>
      <c r="R7" s="9">
        <v>0.41</v>
      </c>
      <c r="S7" s="9"/>
      <c r="T7" s="31" t="s">
        <v>101</v>
      </c>
    </row>
    <row r="8" spans="1:20" s="10" customFormat="1" ht="47.25" customHeight="1">
      <c r="A8" s="75"/>
      <c r="B8" s="75"/>
      <c r="C8" s="77" t="s">
        <v>75</v>
      </c>
      <c r="D8" s="7">
        <v>3</v>
      </c>
      <c r="E8" s="7" t="s">
        <v>105</v>
      </c>
      <c r="F8" s="7" t="s">
        <v>107</v>
      </c>
      <c r="G8" s="7" t="s">
        <v>17</v>
      </c>
      <c r="H8" s="8" t="s">
        <v>18</v>
      </c>
      <c r="I8" s="8" t="s">
        <v>19</v>
      </c>
      <c r="J8" s="64">
        <v>1</v>
      </c>
      <c r="K8" s="66"/>
      <c r="L8" s="8"/>
      <c r="M8" s="8">
        <v>1</v>
      </c>
      <c r="N8" s="8"/>
      <c r="O8" s="8"/>
      <c r="P8" s="42" t="s">
        <v>110</v>
      </c>
      <c r="Q8" s="67"/>
      <c r="R8" s="67"/>
      <c r="S8" s="43"/>
      <c r="T8" s="38" t="s">
        <v>106</v>
      </c>
    </row>
    <row r="9" spans="1:20" s="10" customFormat="1" ht="47.25" customHeight="1">
      <c r="A9" s="75"/>
      <c r="B9" s="75"/>
      <c r="C9" s="78"/>
      <c r="D9" s="7">
        <v>4</v>
      </c>
      <c r="E9" s="7" t="s">
        <v>112</v>
      </c>
      <c r="F9" s="7" t="s">
        <v>111</v>
      </c>
      <c r="G9" s="7" t="s">
        <v>17</v>
      </c>
      <c r="H9" s="7" t="s">
        <v>18</v>
      </c>
      <c r="I9" s="13" t="s">
        <v>19</v>
      </c>
      <c r="J9" s="64">
        <v>1</v>
      </c>
      <c r="K9" s="66"/>
      <c r="L9" s="8"/>
      <c r="M9" s="8">
        <v>1</v>
      </c>
      <c r="N9" s="8"/>
      <c r="O9" s="8"/>
      <c r="P9" s="42" t="s">
        <v>113</v>
      </c>
      <c r="Q9" s="67"/>
      <c r="R9" s="67"/>
      <c r="S9" s="43"/>
      <c r="T9" s="31" t="s">
        <v>114</v>
      </c>
    </row>
    <row r="10" spans="1:20" s="10" customFormat="1" ht="47.25" customHeight="1">
      <c r="A10" s="75"/>
      <c r="B10" s="75"/>
      <c r="C10" s="78"/>
      <c r="D10" s="7">
        <v>5</v>
      </c>
      <c r="E10" s="7" t="s">
        <v>116</v>
      </c>
      <c r="F10" s="7" t="s">
        <v>117</v>
      </c>
      <c r="G10" s="7" t="s">
        <v>17</v>
      </c>
      <c r="H10" s="7" t="s">
        <v>18</v>
      </c>
      <c r="I10" s="13" t="s">
        <v>19</v>
      </c>
      <c r="J10" s="70">
        <v>0.5</v>
      </c>
      <c r="K10" s="71"/>
      <c r="L10" s="8"/>
      <c r="M10" s="8">
        <v>1</v>
      </c>
      <c r="N10" s="8"/>
      <c r="O10" s="8"/>
      <c r="P10" s="42" t="s">
        <v>119</v>
      </c>
      <c r="Q10" s="67"/>
      <c r="R10" s="67"/>
      <c r="S10" s="43"/>
      <c r="T10" s="31" t="s">
        <v>118</v>
      </c>
    </row>
    <row r="11" spans="1:20" s="10" customFormat="1" ht="47.25" customHeight="1">
      <c r="A11" s="75"/>
      <c r="B11" s="75"/>
      <c r="C11" s="78"/>
      <c r="D11" s="7">
        <v>6</v>
      </c>
      <c r="E11" s="7" t="s">
        <v>120</v>
      </c>
      <c r="F11" s="7" t="s">
        <v>121</v>
      </c>
      <c r="G11" s="7" t="s">
        <v>17</v>
      </c>
      <c r="H11" s="7" t="s">
        <v>18</v>
      </c>
      <c r="I11" s="13" t="s">
        <v>19</v>
      </c>
      <c r="J11" s="70">
        <v>0.2857142857142857</v>
      </c>
      <c r="K11" s="71"/>
      <c r="L11" s="8"/>
      <c r="M11" s="8">
        <v>1</v>
      </c>
      <c r="N11" s="8"/>
      <c r="O11" s="8"/>
      <c r="P11" s="64">
        <v>0.53</v>
      </c>
      <c r="Q11" s="65"/>
      <c r="R11" s="65"/>
      <c r="S11" s="66"/>
      <c r="T11" s="31" t="s">
        <v>118</v>
      </c>
    </row>
    <row r="12" spans="1:20" s="10" customFormat="1" ht="47.25" customHeight="1">
      <c r="A12" s="75"/>
      <c r="B12" s="75"/>
      <c r="C12" s="78"/>
      <c r="D12" s="7">
        <v>7</v>
      </c>
      <c r="E12" s="7" t="s">
        <v>122</v>
      </c>
      <c r="F12" s="7" t="s">
        <v>123</v>
      </c>
      <c r="G12" s="7" t="s">
        <v>17</v>
      </c>
      <c r="H12" s="7" t="s">
        <v>18</v>
      </c>
      <c r="I12" s="13" t="s">
        <v>19</v>
      </c>
      <c r="J12" s="97">
        <v>0.0021428571428571425</v>
      </c>
      <c r="K12" s="98"/>
      <c r="L12" s="8"/>
      <c r="M12" s="8">
        <v>0.5</v>
      </c>
      <c r="N12" s="8"/>
      <c r="O12" s="8"/>
      <c r="P12" s="64">
        <v>0</v>
      </c>
      <c r="Q12" s="65"/>
      <c r="R12" s="65"/>
      <c r="S12" s="66"/>
      <c r="T12" s="31" t="s">
        <v>118</v>
      </c>
    </row>
    <row r="13" spans="1:20" s="10" customFormat="1" ht="47.25" customHeight="1">
      <c r="A13" s="75"/>
      <c r="B13" s="75"/>
      <c r="C13" s="78"/>
      <c r="D13" s="7">
        <v>8</v>
      </c>
      <c r="E13" s="7" t="s">
        <v>125</v>
      </c>
      <c r="F13" s="7" t="s">
        <v>124</v>
      </c>
      <c r="G13" s="7" t="s">
        <v>17</v>
      </c>
      <c r="H13" s="7" t="s">
        <v>18</v>
      </c>
      <c r="I13" s="13" t="s">
        <v>19</v>
      </c>
      <c r="J13" s="62">
        <v>0.5</v>
      </c>
      <c r="K13" s="63"/>
      <c r="L13" s="62">
        <v>1</v>
      </c>
      <c r="M13" s="63"/>
      <c r="N13" s="8"/>
      <c r="O13" s="8"/>
      <c r="P13" s="64">
        <v>0.73</v>
      </c>
      <c r="Q13" s="65"/>
      <c r="R13" s="65"/>
      <c r="S13" s="66"/>
      <c r="T13" s="31" t="s">
        <v>118</v>
      </c>
    </row>
    <row r="14" spans="1:20" s="10" customFormat="1" ht="47.25" customHeight="1">
      <c r="A14" s="75"/>
      <c r="B14" s="75"/>
      <c r="C14" s="78"/>
      <c r="D14" s="7">
        <v>9</v>
      </c>
      <c r="E14" s="7" t="s">
        <v>126</v>
      </c>
      <c r="F14" s="7" t="s">
        <v>127</v>
      </c>
      <c r="G14" s="7" t="s">
        <v>17</v>
      </c>
      <c r="H14" s="7" t="s">
        <v>18</v>
      </c>
      <c r="I14" s="13" t="s">
        <v>19</v>
      </c>
      <c r="J14" s="62">
        <v>0.5</v>
      </c>
      <c r="K14" s="63"/>
      <c r="L14" s="62">
        <v>1</v>
      </c>
      <c r="M14" s="63"/>
      <c r="N14" s="8"/>
      <c r="O14" s="8"/>
      <c r="P14" s="64">
        <v>0</v>
      </c>
      <c r="Q14" s="65"/>
      <c r="R14" s="65"/>
      <c r="S14" s="66"/>
      <c r="T14" s="31" t="s">
        <v>118</v>
      </c>
    </row>
    <row r="15" spans="1:20" s="10" customFormat="1" ht="47.25" customHeight="1">
      <c r="A15" s="75"/>
      <c r="B15" s="75"/>
      <c r="C15" s="78"/>
      <c r="D15" s="7">
        <v>10</v>
      </c>
      <c r="E15" s="7" t="s">
        <v>129</v>
      </c>
      <c r="F15" s="7" t="s">
        <v>128</v>
      </c>
      <c r="G15" s="7" t="s">
        <v>17</v>
      </c>
      <c r="H15" s="7" t="s">
        <v>18</v>
      </c>
      <c r="I15" s="13" t="s">
        <v>19</v>
      </c>
      <c r="J15" s="62">
        <v>0.5</v>
      </c>
      <c r="K15" s="63"/>
      <c r="L15" s="62">
        <v>1</v>
      </c>
      <c r="M15" s="63"/>
      <c r="N15" s="8"/>
      <c r="O15" s="8"/>
      <c r="P15" s="64">
        <v>0.29</v>
      </c>
      <c r="Q15" s="65"/>
      <c r="R15" s="65"/>
      <c r="S15" s="66"/>
      <c r="T15" s="31" t="s">
        <v>118</v>
      </c>
    </row>
    <row r="16" spans="1:20" s="10" customFormat="1" ht="47.25" customHeight="1" hidden="1">
      <c r="A16" s="75"/>
      <c r="B16" s="75"/>
      <c r="C16" s="79"/>
      <c r="D16" s="7">
        <v>6</v>
      </c>
      <c r="E16" s="7" t="s">
        <v>16</v>
      </c>
      <c r="F16" s="7" t="s">
        <v>21</v>
      </c>
      <c r="G16" s="7" t="s">
        <v>17</v>
      </c>
      <c r="H16" s="7" t="s">
        <v>18</v>
      </c>
      <c r="I16" s="7" t="s">
        <v>19</v>
      </c>
      <c r="J16" s="64" t="s">
        <v>22</v>
      </c>
      <c r="K16" s="65"/>
      <c r="L16" s="65"/>
      <c r="M16" s="65"/>
      <c r="N16" s="65"/>
      <c r="O16" s="66"/>
      <c r="P16" s="14"/>
      <c r="Q16" s="14"/>
      <c r="R16" s="14"/>
      <c r="S16" s="9"/>
      <c r="T16" s="7" t="s">
        <v>82</v>
      </c>
    </row>
    <row r="17" spans="1:20" s="10" customFormat="1" ht="47.25" customHeight="1">
      <c r="A17" s="75"/>
      <c r="B17" s="75"/>
      <c r="C17" s="77" t="s">
        <v>64</v>
      </c>
      <c r="D17" s="7">
        <v>11</v>
      </c>
      <c r="E17" s="7" t="s">
        <v>84</v>
      </c>
      <c r="F17" s="37" t="s">
        <v>95</v>
      </c>
      <c r="G17" s="7" t="s">
        <v>23</v>
      </c>
      <c r="H17" s="7" t="s">
        <v>18</v>
      </c>
      <c r="I17" s="7" t="s">
        <v>19</v>
      </c>
      <c r="J17" s="56">
        <v>60</v>
      </c>
      <c r="K17" s="57"/>
      <c r="L17" s="8"/>
      <c r="M17" s="24">
        <v>184</v>
      </c>
      <c r="N17" s="8"/>
      <c r="O17" s="8"/>
      <c r="P17" s="47">
        <v>112</v>
      </c>
      <c r="Q17" s="48"/>
      <c r="R17" s="48"/>
      <c r="S17" s="49"/>
      <c r="T17" s="31" t="s">
        <v>133</v>
      </c>
    </row>
    <row r="18" spans="1:20" s="10" customFormat="1" ht="47.25" customHeight="1">
      <c r="A18" s="75"/>
      <c r="B18" s="75"/>
      <c r="C18" s="78"/>
      <c r="D18" s="7">
        <v>12</v>
      </c>
      <c r="E18" s="7" t="s">
        <v>66</v>
      </c>
      <c r="F18" s="37" t="s">
        <v>96</v>
      </c>
      <c r="G18" s="7" t="s">
        <v>23</v>
      </c>
      <c r="H18" s="7" t="s">
        <v>18</v>
      </c>
      <c r="I18" s="7" t="s">
        <v>19</v>
      </c>
      <c r="J18" s="56">
        <v>76</v>
      </c>
      <c r="K18" s="57"/>
      <c r="L18" s="8"/>
      <c r="M18" s="24">
        <v>148</v>
      </c>
      <c r="N18" s="8"/>
      <c r="O18" s="8"/>
      <c r="P18" s="47">
        <v>175</v>
      </c>
      <c r="Q18" s="48"/>
      <c r="R18" s="48"/>
      <c r="S18" s="49"/>
      <c r="T18" s="31" t="s">
        <v>133</v>
      </c>
    </row>
    <row r="19" spans="1:20" s="10" customFormat="1" ht="47.25" customHeight="1">
      <c r="A19" s="75"/>
      <c r="B19" s="75"/>
      <c r="C19" s="78"/>
      <c r="D19" s="7">
        <v>13</v>
      </c>
      <c r="E19" s="7" t="s">
        <v>67</v>
      </c>
      <c r="F19" s="37" t="s">
        <v>97</v>
      </c>
      <c r="G19" s="7" t="s">
        <v>23</v>
      </c>
      <c r="H19" s="7" t="s">
        <v>18</v>
      </c>
      <c r="I19" s="7" t="s">
        <v>19</v>
      </c>
      <c r="J19" s="56">
        <v>76</v>
      </c>
      <c r="K19" s="57"/>
      <c r="L19" s="8"/>
      <c r="M19" s="24">
        <v>129</v>
      </c>
      <c r="N19" s="8"/>
      <c r="O19" s="8"/>
      <c r="P19" s="47">
        <v>156</v>
      </c>
      <c r="Q19" s="48"/>
      <c r="R19" s="48"/>
      <c r="S19" s="49"/>
      <c r="T19" s="31" t="s">
        <v>133</v>
      </c>
    </row>
    <row r="20" spans="1:20" s="10" customFormat="1" ht="47.25" customHeight="1">
      <c r="A20" s="75"/>
      <c r="B20" s="75"/>
      <c r="C20" s="78"/>
      <c r="D20" s="7">
        <v>14</v>
      </c>
      <c r="E20" s="7" t="s">
        <v>130</v>
      </c>
      <c r="F20" s="37" t="s">
        <v>169</v>
      </c>
      <c r="G20" s="7" t="s">
        <v>17</v>
      </c>
      <c r="H20" s="7" t="s">
        <v>18</v>
      </c>
      <c r="I20" s="7" t="s">
        <v>19</v>
      </c>
      <c r="J20" s="70">
        <v>0.4878048780487805</v>
      </c>
      <c r="K20" s="71"/>
      <c r="L20" s="8"/>
      <c r="M20" s="32">
        <v>1</v>
      </c>
      <c r="N20" s="8"/>
      <c r="O20" s="8"/>
      <c r="P20" s="61">
        <v>0.5172413793103449</v>
      </c>
      <c r="Q20" s="51"/>
      <c r="R20" s="51"/>
      <c r="S20" s="52"/>
      <c r="T20" s="31" t="s">
        <v>133</v>
      </c>
    </row>
    <row r="21" spans="1:20" s="10" customFormat="1" ht="47.25" customHeight="1">
      <c r="A21" s="75"/>
      <c r="B21" s="75"/>
      <c r="C21" s="78"/>
      <c r="D21" s="7">
        <v>15</v>
      </c>
      <c r="E21" s="33" t="s">
        <v>131</v>
      </c>
      <c r="F21" s="7" t="s">
        <v>132</v>
      </c>
      <c r="G21" s="7" t="s">
        <v>17</v>
      </c>
      <c r="H21" s="7" t="s">
        <v>18</v>
      </c>
      <c r="I21" s="7" t="s">
        <v>19</v>
      </c>
      <c r="J21" s="64">
        <v>1</v>
      </c>
      <c r="K21" s="83"/>
      <c r="L21" s="8"/>
      <c r="M21" s="32">
        <v>1</v>
      </c>
      <c r="N21" s="8"/>
      <c r="O21" s="8"/>
      <c r="P21" s="58" t="s">
        <v>137</v>
      </c>
      <c r="Q21" s="59"/>
      <c r="R21" s="59"/>
      <c r="S21" s="60"/>
      <c r="T21" s="31" t="s">
        <v>134</v>
      </c>
    </row>
    <row r="22" spans="1:20" s="10" customFormat="1" ht="47.25" customHeight="1">
      <c r="A22" s="75"/>
      <c r="B22" s="75"/>
      <c r="C22" s="78"/>
      <c r="D22" s="7">
        <v>16</v>
      </c>
      <c r="E22" s="7" t="s">
        <v>68</v>
      </c>
      <c r="F22" s="7" t="s">
        <v>135</v>
      </c>
      <c r="G22" s="7" t="s">
        <v>23</v>
      </c>
      <c r="H22" s="7" t="s">
        <v>18</v>
      </c>
      <c r="I22" s="7" t="s">
        <v>19</v>
      </c>
      <c r="J22" s="56">
        <v>11</v>
      </c>
      <c r="K22" s="57"/>
      <c r="L22" s="8"/>
      <c r="M22" s="24">
        <v>13</v>
      </c>
      <c r="N22" s="8"/>
      <c r="O22" s="8"/>
      <c r="P22" s="44">
        <v>13</v>
      </c>
      <c r="Q22" s="45"/>
      <c r="R22" s="45"/>
      <c r="S22" s="46"/>
      <c r="T22" s="31" t="s">
        <v>136</v>
      </c>
    </row>
    <row r="23" spans="1:20" s="10" customFormat="1" ht="47.25" customHeight="1">
      <c r="A23" s="75"/>
      <c r="B23" s="75"/>
      <c r="C23" s="79"/>
      <c r="D23" s="7">
        <v>17</v>
      </c>
      <c r="E23" s="7" t="s">
        <v>69</v>
      </c>
      <c r="F23" s="7" t="s">
        <v>70</v>
      </c>
      <c r="G23" s="7" t="s">
        <v>23</v>
      </c>
      <c r="H23" s="7" t="s">
        <v>18</v>
      </c>
      <c r="I23" s="7" t="s">
        <v>19</v>
      </c>
      <c r="J23" s="84" t="s">
        <v>138</v>
      </c>
      <c r="K23" s="85"/>
      <c r="L23" s="34"/>
      <c r="M23" s="35" t="s">
        <v>138</v>
      </c>
      <c r="N23" s="8"/>
      <c r="O23" s="8"/>
      <c r="P23" s="58" t="s">
        <v>138</v>
      </c>
      <c r="Q23" s="59"/>
      <c r="R23" s="59"/>
      <c r="S23" s="60"/>
      <c r="T23" s="31" t="s">
        <v>139</v>
      </c>
    </row>
    <row r="24" spans="1:20" s="10" customFormat="1" ht="47.25" customHeight="1">
      <c r="A24" s="75"/>
      <c r="B24" s="75"/>
      <c r="C24" s="68" t="s">
        <v>65</v>
      </c>
      <c r="D24" s="7">
        <v>18</v>
      </c>
      <c r="E24" s="7" t="s">
        <v>140</v>
      </c>
      <c r="F24" s="7" t="s">
        <v>141</v>
      </c>
      <c r="G24" s="7" t="s">
        <v>17</v>
      </c>
      <c r="H24" s="7" t="s">
        <v>18</v>
      </c>
      <c r="I24" s="7" t="s">
        <v>19</v>
      </c>
      <c r="J24" s="64">
        <v>0.7</v>
      </c>
      <c r="K24" s="66"/>
      <c r="L24" s="8"/>
      <c r="M24" s="8">
        <v>0.7</v>
      </c>
      <c r="N24" s="8"/>
      <c r="O24" s="8"/>
      <c r="P24" s="61">
        <v>0.32</v>
      </c>
      <c r="Q24" s="51"/>
      <c r="R24" s="51"/>
      <c r="S24" s="52"/>
      <c r="T24" s="31" t="s">
        <v>144</v>
      </c>
    </row>
    <row r="25" spans="1:20" s="10" customFormat="1" ht="47.25" customHeight="1">
      <c r="A25" s="75"/>
      <c r="B25" s="75"/>
      <c r="C25" s="80"/>
      <c r="D25" s="7">
        <v>19</v>
      </c>
      <c r="E25" s="7" t="s">
        <v>142</v>
      </c>
      <c r="F25" s="7" t="s">
        <v>71</v>
      </c>
      <c r="G25" s="7" t="s">
        <v>17</v>
      </c>
      <c r="H25" s="7" t="s">
        <v>18</v>
      </c>
      <c r="I25" s="7" t="s">
        <v>19</v>
      </c>
      <c r="J25" s="64">
        <v>0.9</v>
      </c>
      <c r="K25" s="66"/>
      <c r="L25" s="8"/>
      <c r="M25" s="8">
        <v>0.9</v>
      </c>
      <c r="N25" s="8"/>
      <c r="O25" s="8"/>
      <c r="P25" s="61">
        <v>0.5</v>
      </c>
      <c r="Q25" s="51"/>
      <c r="R25" s="51"/>
      <c r="S25" s="52"/>
      <c r="T25" s="31" t="s">
        <v>144</v>
      </c>
    </row>
    <row r="26" spans="1:20" s="10" customFormat="1" ht="47.25" customHeight="1">
      <c r="A26" s="75"/>
      <c r="B26" s="75"/>
      <c r="C26" s="80"/>
      <c r="D26" s="21">
        <v>20</v>
      </c>
      <c r="E26" s="7" t="s">
        <v>145</v>
      </c>
      <c r="F26" s="7" t="s">
        <v>72</v>
      </c>
      <c r="G26" s="7" t="s">
        <v>17</v>
      </c>
      <c r="H26" s="7" t="s">
        <v>18</v>
      </c>
      <c r="I26" s="7" t="s">
        <v>19</v>
      </c>
      <c r="J26" s="64">
        <v>0.8</v>
      </c>
      <c r="K26" s="66"/>
      <c r="L26" s="8"/>
      <c r="M26" s="8">
        <v>0.8</v>
      </c>
      <c r="N26" s="8"/>
      <c r="O26" s="8"/>
      <c r="P26" s="61">
        <v>0.67</v>
      </c>
      <c r="Q26" s="51"/>
      <c r="R26" s="51"/>
      <c r="S26" s="52"/>
      <c r="T26" s="31" t="s">
        <v>144</v>
      </c>
    </row>
    <row r="27" spans="1:20" s="10" customFormat="1" ht="47.25" customHeight="1">
      <c r="A27" s="75"/>
      <c r="B27" s="75"/>
      <c r="C27" s="80"/>
      <c r="D27" s="21">
        <v>21</v>
      </c>
      <c r="E27" s="31" t="s">
        <v>146</v>
      </c>
      <c r="F27" s="7" t="s">
        <v>148</v>
      </c>
      <c r="G27" s="7" t="s">
        <v>17</v>
      </c>
      <c r="H27" s="7" t="s">
        <v>18</v>
      </c>
      <c r="I27" s="7" t="s">
        <v>19</v>
      </c>
      <c r="J27" s="64">
        <v>0.7</v>
      </c>
      <c r="K27" s="66"/>
      <c r="L27" s="8"/>
      <c r="M27" s="8">
        <v>0.7</v>
      </c>
      <c r="N27" s="8"/>
      <c r="O27" s="8"/>
      <c r="P27" s="61">
        <v>0.23</v>
      </c>
      <c r="Q27" s="51"/>
      <c r="R27" s="51"/>
      <c r="S27" s="52"/>
      <c r="T27" s="31" t="s">
        <v>144</v>
      </c>
    </row>
    <row r="28" spans="1:20" s="10" customFormat="1" ht="47.25" customHeight="1">
      <c r="A28" s="75"/>
      <c r="B28" s="76"/>
      <c r="C28" s="69"/>
      <c r="D28" s="21">
        <v>22</v>
      </c>
      <c r="E28" s="7" t="s">
        <v>149</v>
      </c>
      <c r="F28" s="7" t="s">
        <v>73</v>
      </c>
      <c r="G28" s="7" t="s">
        <v>17</v>
      </c>
      <c r="H28" s="7" t="s">
        <v>18</v>
      </c>
      <c r="I28" s="7" t="s">
        <v>19</v>
      </c>
      <c r="J28" s="64">
        <v>0.3</v>
      </c>
      <c r="K28" s="66"/>
      <c r="L28" s="8"/>
      <c r="M28" s="8">
        <v>0.3</v>
      </c>
      <c r="N28" s="8"/>
      <c r="O28" s="8"/>
      <c r="P28" s="58" t="s">
        <v>150</v>
      </c>
      <c r="Q28" s="59"/>
      <c r="R28" s="59"/>
      <c r="S28" s="60"/>
      <c r="T28" s="31" t="s">
        <v>144</v>
      </c>
    </row>
    <row r="29" spans="1:20" s="10" customFormat="1" ht="47.25" customHeight="1">
      <c r="A29" s="75"/>
      <c r="B29" s="74" t="s">
        <v>25</v>
      </c>
      <c r="C29" s="6" t="s">
        <v>76</v>
      </c>
      <c r="D29" s="7">
        <v>23</v>
      </c>
      <c r="E29" s="7" t="s">
        <v>153</v>
      </c>
      <c r="F29" s="7" t="s">
        <v>91</v>
      </c>
      <c r="G29" s="7" t="s">
        <v>23</v>
      </c>
      <c r="H29" s="7" t="s">
        <v>18</v>
      </c>
      <c r="I29" s="7" t="s">
        <v>19</v>
      </c>
      <c r="J29" s="72">
        <v>50</v>
      </c>
      <c r="K29" s="73"/>
      <c r="L29" s="8"/>
      <c r="M29" s="29">
        <v>50</v>
      </c>
      <c r="N29" s="8"/>
      <c r="O29" s="8"/>
      <c r="P29" s="44">
        <v>63</v>
      </c>
      <c r="Q29" s="45"/>
      <c r="R29" s="45"/>
      <c r="S29" s="46"/>
      <c r="T29" s="7" t="s">
        <v>156</v>
      </c>
    </row>
    <row r="30" spans="1:20" s="10" customFormat="1" ht="47.25" customHeight="1">
      <c r="A30" s="76"/>
      <c r="B30" s="76"/>
      <c r="C30" s="6" t="s">
        <v>26</v>
      </c>
      <c r="D30" s="15">
        <v>24</v>
      </c>
      <c r="E30" s="15" t="s">
        <v>154</v>
      </c>
      <c r="F30" s="15" t="s">
        <v>155</v>
      </c>
      <c r="G30" s="7" t="s">
        <v>23</v>
      </c>
      <c r="H30" s="7" t="s">
        <v>18</v>
      </c>
      <c r="I30" s="13" t="s">
        <v>19</v>
      </c>
      <c r="J30" s="72">
        <v>30</v>
      </c>
      <c r="K30" s="73"/>
      <c r="L30" s="8"/>
      <c r="M30" s="29">
        <v>30</v>
      </c>
      <c r="N30" s="8"/>
      <c r="O30" s="8"/>
      <c r="P30" s="47">
        <v>92</v>
      </c>
      <c r="Q30" s="48"/>
      <c r="R30" s="48"/>
      <c r="S30" s="49"/>
      <c r="T30" s="7" t="s">
        <v>88</v>
      </c>
    </row>
    <row r="31" spans="1:20" s="10" customFormat="1" ht="47.25" customHeight="1">
      <c r="A31" s="74" t="s">
        <v>28</v>
      </c>
      <c r="B31" s="74" t="s">
        <v>29</v>
      </c>
      <c r="C31" s="6" t="s">
        <v>30</v>
      </c>
      <c r="D31" s="7">
        <v>25</v>
      </c>
      <c r="E31" s="7" t="s">
        <v>157</v>
      </c>
      <c r="F31" s="7" t="s">
        <v>27</v>
      </c>
      <c r="G31" s="7" t="s">
        <v>17</v>
      </c>
      <c r="H31" s="7" t="s">
        <v>18</v>
      </c>
      <c r="I31" s="13" t="s">
        <v>19</v>
      </c>
      <c r="J31" s="81">
        <v>0.8</v>
      </c>
      <c r="K31" s="82"/>
      <c r="L31" s="8"/>
      <c r="M31" s="8">
        <v>0.9</v>
      </c>
      <c r="N31" s="8"/>
      <c r="O31" s="8"/>
      <c r="P31" s="50" t="s">
        <v>171</v>
      </c>
      <c r="Q31" s="51"/>
      <c r="R31" s="51"/>
      <c r="S31" s="52"/>
      <c r="T31" s="7" t="s">
        <v>87</v>
      </c>
    </row>
    <row r="32" spans="1:20" s="10" customFormat="1" ht="68.25" customHeight="1">
      <c r="A32" s="75"/>
      <c r="B32" s="76"/>
      <c r="C32" s="6" t="s">
        <v>31</v>
      </c>
      <c r="D32" s="7">
        <v>26</v>
      </c>
      <c r="E32" s="15" t="s">
        <v>158</v>
      </c>
      <c r="F32" s="7" t="s">
        <v>92</v>
      </c>
      <c r="G32" s="7" t="s">
        <v>23</v>
      </c>
      <c r="H32" s="7" t="s">
        <v>18</v>
      </c>
      <c r="I32" s="13" t="s">
        <v>19</v>
      </c>
      <c r="J32" s="72">
        <v>50</v>
      </c>
      <c r="K32" s="73"/>
      <c r="L32" s="8"/>
      <c r="M32" s="29">
        <v>50</v>
      </c>
      <c r="N32" s="8"/>
      <c r="O32" s="8"/>
      <c r="P32" s="47">
        <v>63</v>
      </c>
      <c r="Q32" s="48"/>
      <c r="R32" s="48"/>
      <c r="S32" s="49"/>
      <c r="T32" s="7" t="s">
        <v>88</v>
      </c>
    </row>
    <row r="33" spans="1:20" s="10" customFormat="1" ht="47.25" customHeight="1">
      <c r="A33" s="75"/>
      <c r="B33" s="74" t="s">
        <v>32</v>
      </c>
      <c r="C33" s="6" t="s">
        <v>33</v>
      </c>
      <c r="D33" s="7">
        <v>27</v>
      </c>
      <c r="E33" s="7" t="s">
        <v>159</v>
      </c>
      <c r="F33" s="7" t="s">
        <v>93</v>
      </c>
      <c r="G33" s="7" t="s">
        <v>23</v>
      </c>
      <c r="H33" s="7" t="s">
        <v>18</v>
      </c>
      <c r="I33" s="7" t="s">
        <v>19</v>
      </c>
      <c r="J33" s="56">
        <v>10</v>
      </c>
      <c r="K33" s="57"/>
      <c r="L33" s="8"/>
      <c r="M33" s="29">
        <v>10</v>
      </c>
      <c r="N33" s="8"/>
      <c r="O33" s="8"/>
      <c r="P33" s="47">
        <v>0</v>
      </c>
      <c r="Q33" s="48"/>
      <c r="R33" s="48"/>
      <c r="S33" s="49"/>
      <c r="T33" s="7" t="s">
        <v>82</v>
      </c>
    </row>
    <row r="34" spans="1:20" s="10" customFormat="1" ht="75" customHeight="1">
      <c r="A34" s="76"/>
      <c r="B34" s="76"/>
      <c r="C34" s="16" t="s">
        <v>34</v>
      </c>
      <c r="D34" s="7">
        <v>28</v>
      </c>
      <c r="E34" s="7" t="s">
        <v>160</v>
      </c>
      <c r="F34" s="7" t="s">
        <v>20</v>
      </c>
      <c r="G34" s="7" t="s">
        <v>17</v>
      </c>
      <c r="H34" s="7" t="s">
        <v>18</v>
      </c>
      <c r="I34" s="7" t="s">
        <v>19</v>
      </c>
      <c r="J34" s="64">
        <v>0.8</v>
      </c>
      <c r="K34" s="66"/>
      <c r="L34" s="8"/>
      <c r="M34" s="8">
        <v>0.8</v>
      </c>
      <c r="N34" s="8"/>
      <c r="O34" s="8"/>
      <c r="P34" s="53">
        <v>0.47</v>
      </c>
      <c r="Q34" s="54"/>
      <c r="R34" s="54"/>
      <c r="S34" s="55"/>
      <c r="T34" s="21" t="s">
        <v>161</v>
      </c>
    </row>
    <row r="35" spans="1:20" s="10" customFormat="1" ht="47.25" customHeight="1">
      <c r="A35" s="74" t="s">
        <v>35</v>
      </c>
      <c r="B35" s="74" t="s">
        <v>36</v>
      </c>
      <c r="C35" s="68" t="s">
        <v>37</v>
      </c>
      <c r="D35" s="7">
        <v>29</v>
      </c>
      <c r="E35" s="7" t="s">
        <v>162</v>
      </c>
      <c r="F35" s="7" t="s">
        <v>38</v>
      </c>
      <c r="G35" s="7" t="s">
        <v>17</v>
      </c>
      <c r="H35" s="21" t="s">
        <v>42</v>
      </c>
      <c r="I35" s="7" t="s">
        <v>19</v>
      </c>
      <c r="J35" s="64">
        <v>1</v>
      </c>
      <c r="K35" s="66"/>
      <c r="L35" s="8"/>
      <c r="M35" s="8">
        <v>1</v>
      </c>
      <c r="N35" s="8"/>
      <c r="O35" s="8"/>
      <c r="P35" s="42">
        <v>0.8</v>
      </c>
      <c r="Q35" s="43"/>
      <c r="R35" s="42" t="s">
        <v>173</v>
      </c>
      <c r="S35" s="43"/>
      <c r="T35" s="7" t="s">
        <v>163</v>
      </c>
    </row>
    <row r="36" spans="1:20" s="10" customFormat="1" ht="47.25" customHeight="1">
      <c r="A36" s="75"/>
      <c r="B36" s="75"/>
      <c r="C36" s="69"/>
      <c r="D36" s="7">
        <v>30</v>
      </c>
      <c r="E36" s="15" t="s">
        <v>39</v>
      </c>
      <c r="F36" s="7" t="s">
        <v>40</v>
      </c>
      <c r="G36" s="7" t="s">
        <v>41</v>
      </c>
      <c r="H36" s="21" t="s">
        <v>42</v>
      </c>
      <c r="I36" s="7" t="s">
        <v>19</v>
      </c>
      <c r="J36" s="56">
        <v>840</v>
      </c>
      <c r="K36" s="57"/>
      <c r="L36" s="8"/>
      <c r="M36" s="24">
        <v>840</v>
      </c>
      <c r="N36" s="8"/>
      <c r="O36" s="8"/>
      <c r="P36" s="56">
        <v>697</v>
      </c>
      <c r="Q36" s="57"/>
      <c r="R36" s="42" t="s">
        <v>173</v>
      </c>
      <c r="S36" s="43"/>
      <c r="T36" s="7" t="s">
        <v>163</v>
      </c>
    </row>
    <row r="37" spans="1:20" s="10" customFormat="1" ht="47.25" customHeight="1">
      <c r="A37" s="75"/>
      <c r="B37" s="75"/>
      <c r="C37" s="25" t="s">
        <v>83</v>
      </c>
      <c r="D37" s="7">
        <v>31</v>
      </c>
      <c r="E37" s="7" t="s">
        <v>43</v>
      </c>
      <c r="F37" s="7" t="s">
        <v>44</v>
      </c>
      <c r="G37" s="7" t="s">
        <v>45</v>
      </c>
      <c r="H37" s="7" t="s">
        <v>18</v>
      </c>
      <c r="I37" s="7" t="s">
        <v>19</v>
      </c>
      <c r="J37" s="56">
        <v>5.39</v>
      </c>
      <c r="K37" s="57"/>
      <c r="L37" s="8"/>
      <c r="M37" s="28">
        <v>5</v>
      </c>
      <c r="N37" s="8"/>
      <c r="O37" s="8"/>
      <c r="P37" s="39">
        <v>5.09</v>
      </c>
      <c r="Q37" s="40"/>
      <c r="R37" s="40"/>
      <c r="S37" s="41"/>
      <c r="T37" s="7" t="s">
        <v>163</v>
      </c>
    </row>
    <row r="38" spans="1:20" s="10" customFormat="1" ht="47.25" customHeight="1">
      <c r="A38" s="75"/>
      <c r="B38" s="74" t="s">
        <v>46</v>
      </c>
      <c r="C38" s="68" t="s">
        <v>77</v>
      </c>
      <c r="D38" s="7">
        <v>32</v>
      </c>
      <c r="E38" s="15" t="s">
        <v>47</v>
      </c>
      <c r="F38" s="7" t="s">
        <v>48</v>
      </c>
      <c r="G38" s="7" t="s">
        <v>17</v>
      </c>
      <c r="H38" s="21" t="s">
        <v>42</v>
      </c>
      <c r="I38" s="13" t="s">
        <v>19</v>
      </c>
      <c r="J38" s="64">
        <v>0.1</v>
      </c>
      <c r="K38" s="66"/>
      <c r="L38" s="8"/>
      <c r="M38" s="8">
        <v>1</v>
      </c>
      <c r="N38" s="8"/>
      <c r="O38" s="8"/>
      <c r="P38" s="42">
        <v>0.75</v>
      </c>
      <c r="Q38" s="43"/>
      <c r="R38" s="42" t="s">
        <v>173</v>
      </c>
      <c r="S38" s="43"/>
      <c r="T38" s="7" t="s">
        <v>86</v>
      </c>
    </row>
    <row r="39" spans="1:20" s="10" customFormat="1" ht="47.25" customHeight="1">
      <c r="A39" s="75"/>
      <c r="B39" s="75"/>
      <c r="C39" s="69"/>
      <c r="D39" s="7">
        <v>33</v>
      </c>
      <c r="E39" s="15" t="s">
        <v>49</v>
      </c>
      <c r="F39" s="7" t="s">
        <v>48</v>
      </c>
      <c r="G39" s="7" t="s">
        <v>17</v>
      </c>
      <c r="H39" s="21" t="s">
        <v>42</v>
      </c>
      <c r="I39" s="13" t="s">
        <v>19</v>
      </c>
      <c r="J39" s="64">
        <v>0.5</v>
      </c>
      <c r="K39" s="66"/>
      <c r="L39" s="8"/>
      <c r="M39" s="8">
        <v>0.5</v>
      </c>
      <c r="N39" s="8"/>
      <c r="O39" s="8"/>
      <c r="P39" s="42">
        <v>0.33</v>
      </c>
      <c r="Q39" s="43"/>
      <c r="R39" s="42" t="s">
        <v>173</v>
      </c>
      <c r="S39" s="43"/>
      <c r="T39" s="7" t="s">
        <v>86</v>
      </c>
    </row>
    <row r="40" spans="1:20" s="10" customFormat="1" ht="59.25" customHeight="1">
      <c r="A40" s="75"/>
      <c r="B40" s="76"/>
      <c r="C40" s="6" t="s">
        <v>78</v>
      </c>
      <c r="D40" s="7">
        <v>34</v>
      </c>
      <c r="E40" s="7" t="s">
        <v>50</v>
      </c>
      <c r="F40" s="7" t="s">
        <v>98</v>
      </c>
      <c r="G40" s="7" t="s">
        <v>17</v>
      </c>
      <c r="H40" s="7" t="s">
        <v>18</v>
      </c>
      <c r="I40" s="7" t="s">
        <v>19</v>
      </c>
      <c r="J40" s="81">
        <v>1</v>
      </c>
      <c r="K40" s="82"/>
      <c r="L40" s="8"/>
      <c r="M40" s="8">
        <v>1</v>
      </c>
      <c r="N40" s="8"/>
      <c r="O40" s="8"/>
      <c r="P40" s="42">
        <v>0.6</v>
      </c>
      <c r="Q40" s="67"/>
      <c r="R40" s="67"/>
      <c r="S40" s="43"/>
      <c r="T40" s="31" t="s">
        <v>90</v>
      </c>
    </row>
    <row r="41" spans="1:20" s="10" customFormat="1" ht="47.25" customHeight="1">
      <c r="A41" s="75"/>
      <c r="B41" s="74" t="s">
        <v>51</v>
      </c>
      <c r="C41" s="68" t="s">
        <v>79</v>
      </c>
      <c r="D41" s="7">
        <v>35</v>
      </c>
      <c r="E41" s="7" t="s">
        <v>164</v>
      </c>
      <c r="F41" s="7" t="s">
        <v>52</v>
      </c>
      <c r="G41" s="7" t="s">
        <v>17</v>
      </c>
      <c r="H41" s="21" t="s">
        <v>24</v>
      </c>
      <c r="I41" s="7" t="s">
        <v>19</v>
      </c>
      <c r="J41" s="64">
        <v>0.05</v>
      </c>
      <c r="K41" s="66"/>
      <c r="L41" s="8"/>
      <c r="M41" s="8">
        <v>0.08</v>
      </c>
      <c r="N41" s="8">
        <v>0.06</v>
      </c>
      <c r="O41" s="8">
        <v>0.04</v>
      </c>
      <c r="P41" s="11">
        <v>0.0646</v>
      </c>
      <c r="Q41" s="11">
        <v>0.054</v>
      </c>
      <c r="R41" s="11">
        <v>0.0451</v>
      </c>
      <c r="S41" s="9"/>
      <c r="T41" s="7" t="s">
        <v>85</v>
      </c>
    </row>
    <row r="42" spans="1:20" s="10" customFormat="1" ht="47.25" customHeight="1">
      <c r="A42" s="75"/>
      <c r="B42" s="75"/>
      <c r="C42" s="80"/>
      <c r="D42" s="7">
        <v>36</v>
      </c>
      <c r="E42" s="7" t="s">
        <v>53</v>
      </c>
      <c r="F42" s="7" t="s">
        <v>54</v>
      </c>
      <c r="G42" s="7" t="s">
        <v>17</v>
      </c>
      <c r="H42" s="21" t="s">
        <v>24</v>
      </c>
      <c r="I42" s="7" t="s">
        <v>19</v>
      </c>
      <c r="J42" s="64" t="s">
        <v>55</v>
      </c>
      <c r="K42" s="66"/>
      <c r="L42" s="8"/>
      <c r="M42" s="12" t="s">
        <v>55</v>
      </c>
      <c r="N42" s="12" t="s">
        <v>55</v>
      </c>
      <c r="O42" s="12" t="s">
        <v>55</v>
      </c>
      <c r="P42" s="9">
        <v>0.82</v>
      </c>
      <c r="Q42" s="11">
        <v>0.8</v>
      </c>
      <c r="R42" s="11">
        <v>0.86</v>
      </c>
      <c r="S42" s="9"/>
      <c r="T42" s="7" t="s">
        <v>85</v>
      </c>
    </row>
    <row r="43" spans="1:20" s="10" customFormat="1" ht="47.25" customHeight="1">
      <c r="A43" s="75"/>
      <c r="B43" s="75"/>
      <c r="C43" s="80"/>
      <c r="D43" s="7">
        <v>37</v>
      </c>
      <c r="E43" s="7" t="s">
        <v>56</v>
      </c>
      <c r="F43" s="7" t="s">
        <v>57</v>
      </c>
      <c r="G43" s="7" t="s">
        <v>17</v>
      </c>
      <c r="H43" s="21" t="s">
        <v>24</v>
      </c>
      <c r="I43" s="7" t="s">
        <v>58</v>
      </c>
      <c r="J43" s="42">
        <v>0.028</v>
      </c>
      <c r="K43" s="43"/>
      <c r="L43" s="8"/>
      <c r="M43" s="9">
        <v>0.029</v>
      </c>
      <c r="N43" s="9">
        <v>0.03</v>
      </c>
      <c r="O43" s="9">
        <v>0.03</v>
      </c>
      <c r="P43" s="9">
        <v>0.0232</v>
      </c>
      <c r="Q43" s="11">
        <v>0.0242</v>
      </c>
      <c r="R43" s="11">
        <v>0.0239</v>
      </c>
      <c r="S43" s="9"/>
      <c r="T43" s="7" t="s">
        <v>85</v>
      </c>
    </row>
    <row r="44" spans="1:20" s="10" customFormat="1" ht="47.25" customHeight="1">
      <c r="A44" s="75"/>
      <c r="B44" s="75"/>
      <c r="C44" s="69"/>
      <c r="D44" s="7">
        <v>38</v>
      </c>
      <c r="E44" s="7" t="s">
        <v>165</v>
      </c>
      <c r="F44" s="7" t="s">
        <v>59</v>
      </c>
      <c r="G44" s="7" t="s">
        <v>17</v>
      </c>
      <c r="H44" s="21" t="s">
        <v>24</v>
      </c>
      <c r="I44" s="7" t="s">
        <v>58</v>
      </c>
      <c r="J44" s="42">
        <v>0.018</v>
      </c>
      <c r="K44" s="43"/>
      <c r="L44" s="8"/>
      <c r="M44" s="9">
        <v>0.015</v>
      </c>
      <c r="N44" s="9">
        <v>0.011</v>
      </c>
      <c r="O44" s="9">
        <v>0.008</v>
      </c>
      <c r="P44" s="9">
        <v>0.0357</v>
      </c>
      <c r="Q44" s="11">
        <v>0.0272</v>
      </c>
      <c r="R44" s="11">
        <v>0.0173</v>
      </c>
      <c r="S44" s="9"/>
      <c r="T44" s="7" t="s">
        <v>85</v>
      </c>
    </row>
    <row r="45" spans="1:20" s="10" customFormat="1" ht="47.25" customHeight="1">
      <c r="A45" s="76"/>
      <c r="B45" s="76"/>
      <c r="C45" s="26" t="s">
        <v>60</v>
      </c>
      <c r="D45" s="7">
        <v>39</v>
      </c>
      <c r="E45" s="7" t="s">
        <v>61</v>
      </c>
      <c r="F45" s="7" t="s">
        <v>80</v>
      </c>
      <c r="G45" s="7" t="s">
        <v>17</v>
      </c>
      <c r="H45" s="21" t="s">
        <v>24</v>
      </c>
      <c r="I45" s="7" t="s">
        <v>19</v>
      </c>
      <c r="J45" s="102">
        <v>0.024</v>
      </c>
      <c r="K45" s="103"/>
      <c r="L45" s="23"/>
      <c r="M45" s="23">
        <v>0.03</v>
      </c>
      <c r="N45" s="9">
        <v>0.037</v>
      </c>
      <c r="O45" s="9">
        <v>0.044</v>
      </c>
      <c r="P45" s="9">
        <v>0.06</v>
      </c>
      <c r="Q45" s="11">
        <v>0.0498</v>
      </c>
      <c r="R45" s="11">
        <v>0.0647</v>
      </c>
      <c r="S45" s="9"/>
      <c r="T45" s="7" t="s">
        <v>85</v>
      </c>
    </row>
    <row r="46" ht="15" customHeight="1">
      <c r="A46" s="17" t="s">
        <v>62</v>
      </c>
    </row>
    <row r="47" ht="15" customHeight="1">
      <c r="A47" s="30" t="s">
        <v>63</v>
      </c>
    </row>
    <row r="48" ht="15" customHeight="1">
      <c r="A48" s="18" t="s">
        <v>167</v>
      </c>
    </row>
    <row r="49" spans="1:5" ht="15" customHeight="1">
      <c r="A49" s="19" t="s">
        <v>100</v>
      </c>
      <c r="B49" s="20"/>
      <c r="C49" s="20"/>
      <c r="D49" s="20"/>
      <c r="E49" s="20"/>
    </row>
    <row r="50" spans="1:5" ht="15" customHeight="1">
      <c r="A50" s="19" t="s">
        <v>108</v>
      </c>
      <c r="B50" s="20"/>
      <c r="C50" s="20"/>
      <c r="D50" s="20"/>
      <c r="E50" s="20"/>
    </row>
    <row r="51" spans="1:8" ht="15" customHeight="1">
      <c r="A51" s="18" t="s">
        <v>109</v>
      </c>
      <c r="B51" s="18"/>
      <c r="C51" s="18"/>
      <c r="D51" s="18"/>
      <c r="E51" s="18"/>
      <c r="F51" s="18"/>
      <c r="H51" s="10"/>
    </row>
    <row r="52" spans="1:6" ht="15" customHeight="1">
      <c r="A52" s="18" t="s">
        <v>115</v>
      </c>
      <c r="B52" s="19"/>
      <c r="C52" s="19"/>
      <c r="D52" s="19"/>
      <c r="E52" s="19"/>
      <c r="F52" s="19"/>
    </row>
    <row r="53" spans="1:6" ht="15" customHeight="1">
      <c r="A53" s="1" t="s">
        <v>168</v>
      </c>
      <c r="B53" s="19"/>
      <c r="C53" s="19"/>
      <c r="D53" s="19"/>
      <c r="E53" s="19"/>
      <c r="F53" s="19"/>
    </row>
    <row r="54" spans="1:5" ht="15" customHeight="1">
      <c r="A54" s="19" t="s">
        <v>89</v>
      </c>
      <c r="B54" s="20"/>
      <c r="C54" s="20"/>
      <c r="D54" s="20"/>
      <c r="E54" s="20"/>
    </row>
    <row r="55" ht="15" customHeight="1">
      <c r="A55" s="1" t="s">
        <v>151</v>
      </c>
    </row>
    <row r="56" spans="1:6" ht="15" customHeight="1">
      <c r="A56" s="18" t="s">
        <v>143</v>
      </c>
      <c r="B56" s="19"/>
      <c r="C56" s="19"/>
      <c r="D56" s="19"/>
      <c r="E56" s="19"/>
      <c r="F56" s="19"/>
    </row>
    <row r="57" ht="15" customHeight="1">
      <c r="A57" s="18" t="s">
        <v>147</v>
      </c>
    </row>
    <row r="58" ht="15" customHeight="1">
      <c r="A58" s="1" t="s">
        <v>152</v>
      </c>
    </row>
    <row r="59" ht="15" customHeight="1">
      <c r="A59" s="1" t="s">
        <v>170</v>
      </c>
    </row>
    <row r="60" ht="15" customHeight="1">
      <c r="A60" s="18"/>
    </row>
    <row r="61" ht="15" customHeight="1">
      <c r="A61" s="18" t="s">
        <v>172</v>
      </c>
    </row>
    <row r="65" ht="15" customHeight="1">
      <c r="E65" s="27"/>
    </row>
    <row r="69" ht="15" customHeight="1">
      <c r="F69" s="22"/>
    </row>
  </sheetData>
  <sheetProtection selectLockedCells="1" selectUnlockedCells="1"/>
  <mergeCells count="115">
    <mergeCell ref="P40:S40"/>
    <mergeCell ref="J45:K45"/>
    <mergeCell ref="J39:K39"/>
    <mergeCell ref="J40:K40"/>
    <mergeCell ref="J41:K41"/>
    <mergeCell ref="J42:K42"/>
    <mergeCell ref="J43:K43"/>
    <mergeCell ref="J44:K44"/>
    <mergeCell ref="P39:Q39"/>
    <mergeCell ref="R39:S39"/>
    <mergeCell ref="J16:O16"/>
    <mergeCell ref="T3:T5"/>
    <mergeCell ref="J29:K29"/>
    <mergeCell ref="J30:K30"/>
    <mergeCell ref="J12:K12"/>
    <mergeCell ref="J13:K13"/>
    <mergeCell ref="P3:S3"/>
    <mergeCell ref="P4:S4"/>
    <mergeCell ref="J7:K7"/>
    <mergeCell ref="J8:K8"/>
    <mergeCell ref="A1:S1"/>
    <mergeCell ref="A3:A5"/>
    <mergeCell ref="B3:B5"/>
    <mergeCell ref="C3:C5"/>
    <mergeCell ref="D3:D5"/>
    <mergeCell ref="J9:K9"/>
    <mergeCell ref="E3:E5"/>
    <mergeCell ref="F3:F5"/>
    <mergeCell ref="G3:G5"/>
    <mergeCell ref="J4:L5"/>
    <mergeCell ref="H3:H5"/>
    <mergeCell ref="I3:I5"/>
    <mergeCell ref="J3:O3"/>
    <mergeCell ref="C6:C7"/>
    <mergeCell ref="C8:C16"/>
    <mergeCell ref="M4:M5"/>
    <mergeCell ref="N4:N5"/>
    <mergeCell ref="O4:O5"/>
    <mergeCell ref="J6:K6"/>
    <mergeCell ref="J14:K14"/>
    <mergeCell ref="J17:K17"/>
    <mergeCell ref="J18:K18"/>
    <mergeCell ref="C24:C28"/>
    <mergeCell ref="J31:K31"/>
    <mergeCell ref="J24:K24"/>
    <mergeCell ref="J25:K25"/>
    <mergeCell ref="J28:K28"/>
    <mergeCell ref="J21:K21"/>
    <mergeCell ref="J22:K22"/>
    <mergeCell ref="J23:K23"/>
    <mergeCell ref="C35:C36"/>
    <mergeCell ref="B38:B40"/>
    <mergeCell ref="C17:C23"/>
    <mergeCell ref="C41:C44"/>
    <mergeCell ref="B29:B30"/>
    <mergeCell ref="A31:A34"/>
    <mergeCell ref="B31:B32"/>
    <mergeCell ref="B33:B34"/>
    <mergeCell ref="J27:K27"/>
    <mergeCell ref="J32:K32"/>
    <mergeCell ref="J33:K33"/>
    <mergeCell ref="J34:K34"/>
    <mergeCell ref="J36:K36"/>
    <mergeCell ref="A35:A45"/>
    <mergeCell ref="B35:B37"/>
    <mergeCell ref="B41:B45"/>
    <mergeCell ref="A6:A30"/>
    <mergeCell ref="B6:B28"/>
    <mergeCell ref="J37:K37"/>
    <mergeCell ref="J38:K38"/>
    <mergeCell ref="J35:K35"/>
    <mergeCell ref="C38:C39"/>
    <mergeCell ref="J10:K10"/>
    <mergeCell ref="J11:K11"/>
    <mergeCell ref="J19:K19"/>
    <mergeCell ref="J20:K20"/>
    <mergeCell ref="J15:K15"/>
    <mergeCell ref="J26:K26"/>
    <mergeCell ref="P6:S6"/>
    <mergeCell ref="P8:S8"/>
    <mergeCell ref="P9:S9"/>
    <mergeCell ref="P10:S10"/>
    <mergeCell ref="P11:S11"/>
    <mergeCell ref="P12:S12"/>
    <mergeCell ref="L13:M13"/>
    <mergeCell ref="P13:S13"/>
    <mergeCell ref="L14:M14"/>
    <mergeCell ref="P14:S14"/>
    <mergeCell ref="L15:M15"/>
    <mergeCell ref="P15:S15"/>
    <mergeCell ref="P17:S17"/>
    <mergeCell ref="P18:S18"/>
    <mergeCell ref="P19:S19"/>
    <mergeCell ref="P20:S20"/>
    <mergeCell ref="P22:S22"/>
    <mergeCell ref="P21:S21"/>
    <mergeCell ref="R35:S35"/>
    <mergeCell ref="P36:Q36"/>
    <mergeCell ref="P23:S23"/>
    <mergeCell ref="P24:S24"/>
    <mergeCell ref="P25:S25"/>
    <mergeCell ref="P26:S26"/>
    <mergeCell ref="P27:S27"/>
    <mergeCell ref="P28:S28"/>
    <mergeCell ref="R36:S36"/>
    <mergeCell ref="P37:S37"/>
    <mergeCell ref="P38:Q38"/>
    <mergeCell ref="R38:S38"/>
    <mergeCell ref="P29:S29"/>
    <mergeCell ref="P30:S30"/>
    <mergeCell ref="P31:S31"/>
    <mergeCell ref="P33:S33"/>
    <mergeCell ref="P32:S32"/>
    <mergeCell ref="P34:S34"/>
    <mergeCell ref="P35:Q35"/>
  </mergeCells>
  <printOptions horizontalCentered="1"/>
  <pageMargins left="0.15763888888888888" right="0.15763888888888888" top="0.2361111111111111" bottom="0.19652777777777777" header="0.5118055555555555" footer="0.5118055555555555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Claudia Martins Teixeira</dc:creator>
  <cp:keywords/>
  <dc:description/>
  <cp:lastModifiedBy>Ana Claudia Martins Teixeira</cp:lastModifiedBy>
  <cp:lastPrinted>2018-08-27T17:27:55Z</cp:lastPrinted>
  <dcterms:created xsi:type="dcterms:W3CDTF">2018-08-27T17:42:59Z</dcterms:created>
  <dcterms:modified xsi:type="dcterms:W3CDTF">2019-10-08T16:12:10Z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0x010100F86D1E699ADC014596A994B3D4886119</vt:lpwstr>
  </property>
</Properties>
</file>