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DETALHAMENTO DAS DESPESAS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<sst xmlns="http://schemas.openxmlformats.org/spreadsheetml/2006/main" count="82" uniqueCount="74">
  <si>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PROCURADORIA GERAL DE JUSTIÇA</t>
  </si>
  <si>
    <t>(Resolução nº 86/2012, art. 5º, I, "b")</t>
  </si>
  <si>
    <t>FEVEREIRO / 2018</t>
  </si>
  <si>
    <t>DESPESA</t>
  </si>
  <si>
    <t>VALORES PREVISTOS</t>
  </si>
  <si>
    <t>VALORES PAGOS</t>
  </si>
  <si>
    <t xml:space="preserve">JAN 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</si>
  <si>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</si>
  <si>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</si>
  <si>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</si>
  <si>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</si>
  <si>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</si>
  <si>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</si>
  <si>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</si>
  <si>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</si>
  <si>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</si>
  <si>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</si>
  <si>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</si>
  <si>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</si>
  <si>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31 PESSOAL E ENCARGOS SOCIAIS</t>
  </si>
  <si>
    <t>319011</t>
  </si>
  <si>
    <t>VENCIMENTOS E VANTAGENS FIXAS - PESSOAL CIVIL</t>
  </si>
  <si>
    <t>319013</t>
  </si>
  <si>
    <t>OBRIGAÇÕES PATRONAIS</t>
  </si>
  <si>
    <t>319016</t>
  </si>
  <si>
    <t>OUTRAS DESPESAS VARIÁVEIS - PESSOAL CIVIL</t>
  </si>
  <si>
    <t>319091</t>
  </si>
  <si>
    <t>SENTENÇAS JUDICIAIS</t>
  </si>
  <si>
    <t>319092</t>
  </si>
  <si>
    <t>DESPESAS DE EXERCÍCIOS ANTERIORES</t>
  </si>
  <si>
    <t>319094</t>
  </si>
  <si>
    <t>INDENIZAÇÕES TRABALHISTAS</t>
  </si>
  <si>
    <t>319096</t>
  </si>
  <si>
    <t>RESSARCIMENTO DE DESPESAS DE PESSOAL REQUISITADO</t>
  </si>
  <si>
    <t>319113</t>
  </si>
  <si>
    <t>319192</t>
  </si>
  <si>
    <t>319196</t>
  </si>
  <si>
    <t>33 OUTRAS DESPESAS CORRENTES</t>
  </si>
  <si>
    <t>339008</t>
  </si>
  <si>
    <t>OUTROS BENEFÍCIOS ASSISTENCIAIS</t>
  </si>
  <si>
    <t>339014</t>
  </si>
  <si>
    <t>DIÁRIAS - CIVIL</t>
  </si>
  <si>
    <t>339030</t>
  </si>
  <si>
    <t>MATERIAL DE CONSUMO</t>
  </si>
  <si>
    <t>339031</t>
  </si>
  <si>
    <t>PREMIAÇÕES CULTURAIS, ARTÍSTICAS, CIENTÍFICAS, DESPORTIVAS E OUTRAS</t>
  </si>
  <si>
    <t>339032</t>
  </si>
  <si>
    <t>MATERIAL, BEM OU SERVIÇO PARA DISTRIBUIÇÃO GRATUITA</t>
  </si>
  <si>
    <t>339033</t>
  </si>
  <si>
    <t>PASSAGENS E DESPESAS COM LOCOMOÇÃO</t>
  </si>
  <si>
    <t>339036</t>
  </si>
  <si>
    <t>OUTROS SERVIÇOS DE TERCEIROS - PESSOA FÍSICA</t>
  </si>
  <si>
    <t>339037</t>
  </si>
  <si>
    <t>LOCAÇÃO DE MÃO-DE-OBRA</t>
  </si>
  <si>
    <t>339039</t>
  </si>
  <si>
    <t>OUTROS SERVIÇOS DE TERCEIROS - PESSOA JURÍDICA</t>
  </si>
  <si>
    <t>339046</t>
  </si>
  <si>
    <t>AUXÍLIO-ALIMENTAÇÃO</t>
  </si>
  <si>
    <t>339047</t>
  </si>
  <si>
    <t>OBRIGAÇÕES TRIBUTÁRIAS E CONTRIBUTIVAS</t>
  </si>
  <si>
    <t>339048</t>
  </si>
  <si>
    <t>OUTROS AUXÍLIOS FINANCEIROS A PESSOAS FÍSICAS</t>
  </si>
  <si>
    <t>339049</t>
  </si>
  <si>
    <t>AUXÍLIO-TRANSPORTE</t>
  </si>
  <si>
    <t>339092</t>
  </si>
  <si>
    <t>339093</t>
  </si>
  <si>
    <t>INDENIZAÇÕES E RESTITUIÇÕES</t>
  </si>
  <si>
    <t>339139</t>
  </si>
  <si>
    <t>339147</t>
  </si>
  <si>
    <t>339192</t>
  </si>
  <si>
    <t>Fonte: SEFIN</t>
  </si>
  <si>
    <t>Notas:</t>
  </si>
  <si>
    <t>(1): Valor aprovado na LOA 2018</t>
  </si>
  <si>
    <t>(2): Valor da Despesa Paga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</si>
</sst>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;[RED]#,##0.00"/>
  </numFmts>
  <fonts count="7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justify" vertical="center"/>
    </xf>
    <xf numFmtId="164" fontId="4" fillId="3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3" xfId="0" applyFont="1" applyFill="1" applyBorder="1" applyAlignment="1" applyProtection="1">
      <alignment horizontal="left" vertical="top" wrapText="1"/>
      <protection/>
    </xf>
    <xf numFmtId="166" fontId="4" fillId="0" borderId="2" xfId="0" applyNumberFormat="1" applyFont="1" applyBorder="1" applyAlignment="1">
      <alignment/>
    </xf>
    <xf numFmtId="164" fontId="6" fillId="0" borderId="4" xfId="0" applyFont="1" applyBorder="1" applyAlignment="1">
      <alignment horizontal="left" vertical="top" indent="1"/>
    </xf>
    <xf numFmtId="164" fontId="6" fillId="0" borderId="5" xfId="0" applyFont="1" applyBorder="1" applyAlignment="1">
      <alignment vertical="top"/>
    </xf>
    <xf numFmtId="166" fontId="0" fillId="0" borderId="2" xfId="0" applyNumberFormat="1" applyFon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0" xfId="0" applyAlignment="1">
      <alignment vertical="top"/>
    </xf>
    <xf numFmtId="164" fontId="6" fillId="0" borderId="6" xfId="0" applyFont="1" applyBorder="1" applyAlignment="1">
      <alignment horizontal="left" vertical="top" indent="1"/>
    </xf>
    <xf numFmtId="164" fontId="6" fillId="0" borderId="5" xfId="0" applyFont="1" applyBorder="1" applyAlignment="1">
      <alignment horizontal="left" vertical="top"/>
    </xf>
    <xf numFmtId="166" fontId="0" fillId="2" borderId="2" xfId="0" applyNumberFormat="1" applyFont="1" applyFill="1" applyBorder="1" applyAlignment="1">
      <alignment/>
    </xf>
    <xf numFmtId="166" fontId="0" fillId="2" borderId="2" xfId="0" applyNumberFormat="1" applyFill="1" applyBorder="1" applyAlignment="1">
      <alignment/>
    </xf>
    <xf numFmtId="164" fontId="6" fillId="0" borderId="5" xfId="0" applyFont="1" applyBorder="1" applyAlignment="1">
      <alignment horizontal="left" vertical="top" wrapText="1"/>
    </xf>
    <xf numFmtId="164" fontId="4" fillId="4" borderId="2" xfId="0" applyFont="1" applyFill="1" applyBorder="1" applyAlignment="1">
      <alignment horizontal="center"/>
    </xf>
    <xf numFmtId="166" fontId="4" fillId="4" borderId="2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1</xdr:col>
      <xdr:colOff>590550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0382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7.7109375" style="0" customWidth="1"/>
    <col min="2" max="2" width="48.57421875" style="0" customWidth="1"/>
    <col min="3" max="3" width="14.421875" style="0" customWidth="1"/>
    <col min="4" max="5" width="13.00390625" style="0" customWidth="1"/>
    <col min="6" max="6" width="12.57421875" style="0" customWidth="1"/>
    <col min="7" max="15" width="12.7109375" style="0" customWidth="1"/>
    <col min="16" max="16" width="13.7109375" style="0" customWidth="1"/>
    <col min="18" max="18" width="12.7109375" style="0" customWidth="1"/>
  </cols>
  <sheetData>
    <row r="2" spans="4:12" ht="20.25">
      <c r="D2" s="1" t="s">
        <v>0</v>
      </c>
      <c r="E2" s="1"/>
      <c r="F2" s="1"/>
      <c r="G2" s="1"/>
      <c r="H2" s="1"/>
      <c r="I2" s="1"/>
      <c r="J2" s="1"/>
      <c r="K2" s="1"/>
      <c r="L2" s="1"/>
    </row>
    <row r="4" spans="3:16" ht="17.2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7:10" ht="12.75">
      <c r="G5" s="3" t="s">
        <v>1</v>
      </c>
      <c r="H5" s="3"/>
      <c r="I5" s="3"/>
      <c r="J5" s="3"/>
    </row>
    <row r="7" spans="8:13" ht="18" customHeight="1">
      <c r="H7" s="4" t="s">
        <v>2</v>
      </c>
      <c r="M7" s="5"/>
    </row>
    <row r="9" spans="1:16" ht="12.75" customHeight="1">
      <c r="A9" s="6" t="s">
        <v>3</v>
      </c>
      <c r="B9" s="6"/>
      <c r="C9" s="7" t="s">
        <v>4</v>
      </c>
      <c r="D9" s="8" t="s">
        <v>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4.25">
      <c r="A10" s="6"/>
      <c r="B10" s="6"/>
      <c r="C10" s="7"/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9" t="s">
        <v>18</v>
      </c>
    </row>
    <row r="11" spans="1:16" ht="12.75" customHeight="1">
      <c r="A11" s="10" t="s">
        <v>19</v>
      </c>
      <c r="B11" s="10"/>
      <c r="C11" s="11">
        <f>SUM(C12:C21)</f>
        <v>323181275</v>
      </c>
      <c r="D11" s="11">
        <f>SUM(D12:D21)</f>
        <v>22582711.79</v>
      </c>
      <c r="E11" s="11">
        <f>SUM(E12:E21)</f>
        <v>27300409.46</v>
      </c>
      <c r="F11" s="11">
        <f>SUM(F12:F21)</f>
        <v>0</v>
      </c>
      <c r="G11" s="11">
        <f>SUM(G12:G21)</f>
        <v>0</v>
      </c>
      <c r="H11" s="11">
        <f>SUM(H12:H21)</f>
        <v>0</v>
      </c>
      <c r="I11" s="11">
        <f>SUM(I12:I21)</f>
        <v>0</v>
      </c>
      <c r="J11" s="11">
        <f>SUM(J12:J21)</f>
        <v>0</v>
      </c>
      <c r="K11" s="11">
        <f>SUM(K12:K21)</f>
        <v>0</v>
      </c>
      <c r="L11" s="11">
        <f>SUM(L12:L21)</f>
        <v>0</v>
      </c>
      <c r="M11" s="11">
        <f>SUM(M12:M21)</f>
        <v>0</v>
      </c>
      <c r="N11" s="11">
        <f>SUM(N12:N21)</f>
        <v>0</v>
      </c>
      <c r="O11" s="11">
        <f>SUM(O12:O21)</f>
        <v>0</v>
      </c>
      <c r="P11" s="11">
        <f aca="true" t="shared" si="0" ref="P11:P40">SUM(D11:O11)</f>
        <v>49883121.25</v>
      </c>
    </row>
    <row r="12" spans="1:19" ht="12.75" customHeight="1">
      <c r="A12" s="12" t="s">
        <v>20</v>
      </c>
      <c r="B12" s="13" t="s">
        <v>21</v>
      </c>
      <c r="C12" s="14">
        <v>253939737</v>
      </c>
      <c r="D12" s="14">
        <v>21532079.87</v>
      </c>
      <c r="E12" s="15">
        <v>20119544.92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>
        <f t="shared" si="0"/>
        <v>41651624.79000001</v>
      </c>
      <c r="R12" s="16"/>
      <c r="S12" s="16"/>
    </row>
    <row r="13" spans="1:19" ht="12.75" customHeight="1">
      <c r="A13" s="12" t="s">
        <v>22</v>
      </c>
      <c r="B13" s="13" t="s">
        <v>23</v>
      </c>
      <c r="C13" s="14">
        <v>800000</v>
      </c>
      <c r="D13" s="14">
        <v>0</v>
      </c>
      <c r="E13" s="15">
        <v>110714.53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>
        <f t="shared" si="0"/>
        <v>110714.53</v>
      </c>
      <c r="R13" s="16"/>
      <c r="S13" s="16"/>
    </row>
    <row r="14" spans="1:19" ht="12.75" customHeight="1">
      <c r="A14" s="12" t="s">
        <v>24</v>
      </c>
      <c r="B14" s="13" t="s">
        <v>25</v>
      </c>
      <c r="C14" s="14">
        <v>700000</v>
      </c>
      <c r="D14" s="14">
        <v>0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4">
        <f t="shared" si="0"/>
        <v>0</v>
      </c>
      <c r="R14" s="16"/>
      <c r="S14" s="16"/>
    </row>
    <row r="15" spans="1:19" ht="12.75" customHeight="1">
      <c r="A15" s="12" t="s">
        <v>26</v>
      </c>
      <c r="B15" s="13" t="s">
        <v>27</v>
      </c>
      <c r="C15" s="14">
        <v>7662000</v>
      </c>
      <c r="D15" s="14">
        <v>1048352.32</v>
      </c>
      <c r="E15" s="15">
        <v>2668188.74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4">
        <f t="shared" si="0"/>
        <v>3716541.06</v>
      </c>
      <c r="R15" s="16"/>
      <c r="S15" s="16"/>
    </row>
    <row r="16" spans="1:19" ht="12.75" customHeight="1">
      <c r="A16" s="12" t="s">
        <v>28</v>
      </c>
      <c r="B16" s="13" t="s">
        <v>29</v>
      </c>
      <c r="C16" s="14">
        <v>2812000</v>
      </c>
      <c r="D16" s="14">
        <v>2279.6</v>
      </c>
      <c r="E16" s="15">
        <v>31277.07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>
        <f t="shared" si="0"/>
        <v>33556.67</v>
      </c>
      <c r="R16" s="16"/>
      <c r="S16" s="16"/>
    </row>
    <row r="17" spans="1:19" ht="12.75" customHeight="1">
      <c r="A17" s="12" t="s">
        <v>30</v>
      </c>
      <c r="B17" s="13" t="s">
        <v>31</v>
      </c>
      <c r="C17" s="14">
        <v>3000000</v>
      </c>
      <c r="D17" s="14">
        <v>0</v>
      </c>
      <c r="E17" s="15"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>
        <f t="shared" si="0"/>
        <v>0</v>
      </c>
      <c r="R17" s="16"/>
      <c r="S17" s="16"/>
    </row>
    <row r="18" spans="1:19" ht="12.75" customHeight="1">
      <c r="A18" s="12" t="s">
        <v>32</v>
      </c>
      <c r="B18" s="13" t="s">
        <v>33</v>
      </c>
      <c r="C18" s="14">
        <v>200000</v>
      </c>
      <c r="D18" s="14">
        <v>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4">
        <f t="shared" si="0"/>
        <v>0</v>
      </c>
      <c r="R18" s="16"/>
      <c r="S18" s="16"/>
    </row>
    <row r="19" spans="1:19" ht="12.75" customHeight="1">
      <c r="A19" s="12" t="s">
        <v>34</v>
      </c>
      <c r="B19" s="13" t="s">
        <v>23</v>
      </c>
      <c r="C19" s="14">
        <v>53747538</v>
      </c>
      <c r="D19" s="14">
        <v>0</v>
      </c>
      <c r="E19" s="15">
        <v>4370684.2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4">
        <f t="shared" si="0"/>
        <v>4370684.2</v>
      </c>
      <c r="R19" s="16"/>
      <c r="S19" s="16"/>
    </row>
    <row r="20" spans="1:19" ht="12.75" customHeight="1">
      <c r="A20" s="12" t="s">
        <v>35</v>
      </c>
      <c r="B20" s="13" t="s">
        <v>29</v>
      </c>
      <c r="C20" s="14">
        <v>50000</v>
      </c>
      <c r="D20" s="14">
        <v>0</v>
      </c>
      <c r="E20" s="15"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4">
        <f t="shared" si="0"/>
        <v>0</v>
      </c>
      <c r="R20" s="16"/>
      <c r="S20" s="16"/>
    </row>
    <row r="21" spans="1:19" ht="12.75" customHeight="1">
      <c r="A21" s="17" t="s">
        <v>36</v>
      </c>
      <c r="B21" s="13" t="s">
        <v>33</v>
      </c>
      <c r="C21" s="14">
        <v>270000</v>
      </c>
      <c r="D21" s="14">
        <v>0</v>
      </c>
      <c r="E21" s="15"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4">
        <f t="shared" si="0"/>
        <v>0</v>
      </c>
      <c r="R21" s="16"/>
      <c r="S21" s="16"/>
    </row>
    <row r="22" spans="1:16" ht="12.75" customHeight="1">
      <c r="A22" s="10" t="s">
        <v>37</v>
      </c>
      <c r="B22" s="10"/>
      <c r="C22" s="11">
        <f>SUM(C23:C40)</f>
        <v>69890670</v>
      </c>
      <c r="D22" s="11">
        <f>SUM(D23:D40)</f>
        <v>3861530.5099999993</v>
      </c>
      <c r="E22" s="11">
        <f>SUM(E23:E40)</f>
        <v>4554117.55</v>
      </c>
      <c r="F22" s="11">
        <f>SUM(F23:F40)</f>
        <v>0</v>
      </c>
      <c r="G22" s="11">
        <f>SUM(G23:G40)</f>
        <v>0</v>
      </c>
      <c r="H22" s="11">
        <f>SUM(H23:H40)</f>
        <v>0</v>
      </c>
      <c r="I22" s="11">
        <f>SUM(I23:I40)</f>
        <v>0</v>
      </c>
      <c r="J22" s="11">
        <f>SUM(J23:J40)</f>
        <v>0</v>
      </c>
      <c r="K22" s="11">
        <f>SUM(K23:K40)</f>
        <v>0</v>
      </c>
      <c r="L22" s="11">
        <f>SUM(L23:L40)</f>
        <v>0</v>
      </c>
      <c r="M22" s="11">
        <f>SUM(M23:M40)</f>
        <v>0</v>
      </c>
      <c r="N22" s="11">
        <f>SUM(N23:N40)</f>
        <v>0</v>
      </c>
      <c r="O22" s="11">
        <f>SUM(O23:O40)</f>
        <v>0</v>
      </c>
      <c r="P22" s="11">
        <f t="shared" si="0"/>
        <v>8415648.059999999</v>
      </c>
    </row>
    <row r="23" spans="1:16" ht="12.75" customHeight="1">
      <c r="A23" s="12" t="s">
        <v>38</v>
      </c>
      <c r="B23" s="18" t="s">
        <v>39</v>
      </c>
      <c r="C23" s="19">
        <v>892000</v>
      </c>
      <c r="D23" s="14">
        <v>54720</v>
      </c>
      <c r="E23" s="14">
        <v>79680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>
        <f t="shared" si="0"/>
        <v>134400</v>
      </c>
    </row>
    <row r="24" spans="1:16" ht="12.75" customHeight="1">
      <c r="A24" s="12" t="s">
        <v>40</v>
      </c>
      <c r="B24" s="18" t="s">
        <v>41</v>
      </c>
      <c r="C24" s="20">
        <v>3167528</v>
      </c>
      <c r="D24" s="15">
        <v>21557.13</v>
      </c>
      <c r="E24" s="15">
        <v>210523.8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>
        <f t="shared" si="0"/>
        <v>232080.93</v>
      </c>
    </row>
    <row r="25" spans="1:16" ht="12.75" customHeight="1">
      <c r="A25" s="12" t="s">
        <v>42</v>
      </c>
      <c r="B25" s="18" t="s">
        <v>43</v>
      </c>
      <c r="C25" s="20">
        <v>2051755</v>
      </c>
      <c r="D25" s="15">
        <v>4435</v>
      </c>
      <c r="E25" s="15">
        <v>6717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4">
        <f t="shared" si="0"/>
        <v>11152</v>
      </c>
    </row>
    <row r="26" spans="1:16" ht="12.75" customHeight="1">
      <c r="A26" s="12" t="s">
        <v>44</v>
      </c>
      <c r="B26" s="21" t="s">
        <v>45</v>
      </c>
      <c r="C26" s="20">
        <v>5000</v>
      </c>
      <c r="D26" s="15">
        <v>0</v>
      </c>
      <c r="E26" s="15"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4">
        <f t="shared" si="0"/>
        <v>0</v>
      </c>
    </row>
    <row r="27" spans="1:16" ht="12.75" customHeight="1">
      <c r="A27" s="12" t="s">
        <v>46</v>
      </c>
      <c r="B27" s="18" t="s">
        <v>47</v>
      </c>
      <c r="C27" s="20">
        <v>126451</v>
      </c>
      <c r="D27" s="15">
        <v>0</v>
      </c>
      <c r="E27" s="15">
        <v>0</v>
      </c>
      <c r="F27" s="15"/>
      <c r="G27" s="15"/>
      <c r="H27" s="15"/>
      <c r="I27" s="15"/>
      <c r="J27" s="15"/>
      <c r="K27" s="14"/>
      <c r="L27" s="15"/>
      <c r="M27" s="15"/>
      <c r="N27" s="15"/>
      <c r="O27" s="15"/>
      <c r="P27" s="14">
        <f t="shared" si="0"/>
        <v>0</v>
      </c>
    </row>
    <row r="28" spans="1:16" ht="12.75" customHeight="1">
      <c r="A28" s="12" t="s">
        <v>48</v>
      </c>
      <c r="B28" s="18" t="s">
        <v>49</v>
      </c>
      <c r="C28" s="20">
        <v>736938</v>
      </c>
      <c r="D28" s="15">
        <v>0</v>
      </c>
      <c r="E28" s="15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4">
        <f t="shared" si="0"/>
        <v>0</v>
      </c>
    </row>
    <row r="29" spans="1:16" ht="12.75" customHeight="1">
      <c r="A29" s="12" t="s">
        <v>50</v>
      </c>
      <c r="B29" s="18" t="s">
        <v>51</v>
      </c>
      <c r="C29" s="20">
        <v>5827712</v>
      </c>
      <c r="D29" s="14">
        <v>389733.53</v>
      </c>
      <c r="E29" s="15">
        <v>82408.38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4">
        <f t="shared" si="0"/>
        <v>472141.91000000003</v>
      </c>
    </row>
    <row r="30" spans="1:16" ht="12.75" customHeight="1">
      <c r="A30" s="12" t="s">
        <v>52</v>
      </c>
      <c r="B30" s="18" t="s">
        <v>53</v>
      </c>
      <c r="C30" s="20">
        <v>6791653</v>
      </c>
      <c r="D30" s="14">
        <v>0</v>
      </c>
      <c r="E30" s="15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4">
        <f t="shared" si="0"/>
        <v>0</v>
      </c>
    </row>
    <row r="31" spans="1:16" ht="12.75" customHeight="1">
      <c r="A31" s="12" t="s">
        <v>54</v>
      </c>
      <c r="B31" s="18" t="s">
        <v>55</v>
      </c>
      <c r="C31" s="20">
        <v>10489772</v>
      </c>
      <c r="D31" s="14">
        <v>12360.44</v>
      </c>
      <c r="E31" s="15">
        <v>303033.13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4">
        <f t="shared" si="0"/>
        <v>315393.57</v>
      </c>
    </row>
    <row r="32" spans="1:16" ht="12.75" customHeight="1">
      <c r="A32" s="12" t="s">
        <v>56</v>
      </c>
      <c r="B32" s="18" t="s">
        <v>57</v>
      </c>
      <c r="C32" s="20">
        <v>18480000</v>
      </c>
      <c r="D32" s="14">
        <v>1478736.42</v>
      </c>
      <c r="E32" s="15">
        <v>1472343.58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4">
        <f t="shared" si="0"/>
        <v>2951080</v>
      </c>
    </row>
    <row r="33" spans="1:16" ht="12.75" customHeight="1">
      <c r="A33" s="12" t="s">
        <v>58</v>
      </c>
      <c r="B33" s="18" t="s">
        <v>59</v>
      </c>
      <c r="C33" s="20">
        <v>57550</v>
      </c>
      <c r="D33" s="14">
        <v>0</v>
      </c>
      <c r="E33" s="15">
        <v>10023.59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4">
        <f t="shared" si="0"/>
        <v>10023.59</v>
      </c>
    </row>
    <row r="34" spans="1:16" ht="12.75" customHeight="1">
      <c r="A34" s="12" t="s">
        <v>60</v>
      </c>
      <c r="B34" s="18" t="s">
        <v>61</v>
      </c>
      <c r="C34" s="20">
        <v>122000</v>
      </c>
      <c r="D34" s="14">
        <v>0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4">
        <f t="shared" si="0"/>
        <v>0</v>
      </c>
    </row>
    <row r="35" spans="1:16" ht="12.75" customHeight="1">
      <c r="A35" s="12" t="s">
        <v>62</v>
      </c>
      <c r="B35" s="18" t="s">
        <v>63</v>
      </c>
      <c r="C35" s="20">
        <v>493326</v>
      </c>
      <c r="D35" s="14">
        <v>0</v>
      </c>
      <c r="E35" s="15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4">
        <f t="shared" si="0"/>
        <v>0</v>
      </c>
    </row>
    <row r="36" spans="1:16" ht="12.75" customHeight="1">
      <c r="A36" s="12" t="s">
        <v>64</v>
      </c>
      <c r="B36" s="18" t="s">
        <v>29</v>
      </c>
      <c r="C36" s="20">
        <v>1063500</v>
      </c>
      <c r="D36" s="14">
        <v>33094.39</v>
      </c>
      <c r="E36" s="15">
        <v>473312.16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4">
        <f t="shared" si="0"/>
        <v>506406.55</v>
      </c>
    </row>
    <row r="37" spans="1:16" ht="12.75" customHeight="1">
      <c r="A37" s="12" t="s">
        <v>65</v>
      </c>
      <c r="B37" s="18" t="s">
        <v>66</v>
      </c>
      <c r="C37" s="20">
        <v>19365485</v>
      </c>
      <c r="D37" s="14">
        <v>1866893.6</v>
      </c>
      <c r="E37" s="15">
        <v>1916075.91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4">
        <f t="shared" si="0"/>
        <v>3782969.51</v>
      </c>
    </row>
    <row r="38" spans="1:16" ht="12.75" customHeight="1">
      <c r="A38" s="12" t="s">
        <v>67</v>
      </c>
      <c r="B38" s="18" t="s">
        <v>55</v>
      </c>
      <c r="C38" s="20">
        <v>180000</v>
      </c>
      <c r="D38" s="14">
        <v>0</v>
      </c>
      <c r="E38" s="15"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4">
        <f t="shared" si="0"/>
        <v>0</v>
      </c>
    </row>
    <row r="39" spans="1:16" ht="12.75" customHeight="1">
      <c r="A39" s="12" t="s">
        <v>68</v>
      </c>
      <c r="B39" s="18" t="s">
        <v>59</v>
      </c>
      <c r="C39" s="20">
        <v>10000</v>
      </c>
      <c r="D39" s="14">
        <v>0</v>
      </c>
      <c r="E39" s="15"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4">
        <f t="shared" si="0"/>
        <v>0</v>
      </c>
    </row>
    <row r="40" spans="1:18" ht="12.75" customHeight="1">
      <c r="A40" s="17" t="s">
        <v>69</v>
      </c>
      <c r="B40" s="18" t="s">
        <v>29</v>
      </c>
      <c r="C40" s="20">
        <v>30000</v>
      </c>
      <c r="D40" s="14">
        <v>0</v>
      </c>
      <c r="E40" s="15"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4">
        <f t="shared" si="0"/>
        <v>0</v>
      </c>
      <c r="R40" s="5"/>
    </row>
    <row r="41" spans="1:18" ht="12.75">
      <c r="A41" s="22" t="s">
        <v>18</v>
      </c>
      <c r="B41" s="22"/>
      <c r="C41" s="23">
        <f>SUM(C11+C22)</f>
        <v>393071945</v>
      </c>
      <c r="D41" s="23">
        <f>SUM(D11+D22)</f>
        <v>26444242.299999997</v>
      </c>
      <c r="E41" s="23">
        <f>SUM(E11+E22)</f>
        <v>31854527.01</v>
      </c>
      <c r="F41" s="23">
        <f>SUM(F11+F22)</f>
        <v>0</v>
      </c>
      <c r="G41" s="23">
        <f>SUM(G11+G22)</f>
        <v>0</v>
      </c>
      <c r="H41" s="23">
        <f>SUM(H11+H22)</f>
        <v>0</v>
      </c>
      <c r="I41" s="23">
        <f>SUM(I11+I22)</f>
        <v>0</v>
      </c>
      <c r="J41" s="23">
        <f>SUM(J11+J22)</f>
        <v>0</v>
      </c>
      <c r="K41" s="23">
        <f>SUM(K11+K22)</f>
        <v>0</v>
      </c>
      <c r="L41" s="23">
        <f>SUM(L11+L22)</f>
        <v>0</v>
      </c>
      <c r="M41" s="23">
        <f>SUM(M11+M22)</f>
        <v>0</v>
      </c>
      <c r="N41" s="23">
        <f>SUM(N11+N22)</f>
        <v>0</v>
      </c>
      <c r="O41" s="23">
        <f>SUM(O11+O22)</f>
        <v>0</v>
      </c>
      <c r="P41" s="23">
        <f>SUM(P11+P22)</f>
        <v>58298769.31</v>
      </c>
      <c r="R41" s="5"/>
    </row>
    <row r="42" ht="12.75">
      <c r="A42" s="24" t="s">
        <v>70</v>
      </c>
    </row>
    <row r="43" ht="12.75">
      <c r="A43" s="24" t="s">
        <v>71</v>
      </c>
    </row>
    <row r="44" ht="12.75">
      <c r="A44" s="25" t="s">
        <v>72</v>
      </c>
    </row>
    <row r="45" ht="12.75">
      <c r="A45" s="25" t="s">
        <v>73</v>
      </c>
    </row>
  </sheetData>
  <sheetProtection selectLockedCells="1" selectUnlockedCells="1"/>
  <mergeCells count="9">
    <mergeCell ref="D2:L2"/>
    <mergeCell ref="C4:P4"/>
    <mergeCell ref="G5:J5"/>
    <mergeCell ref="A9:B10"/>
    <mergeCell ref="C9:C10"/>
    <mergeCell ref="D9:P9"/>
    <mergeCell ref="A11:B11"/>
    <mergeCell ref="A22:B22"/>
    <mergeCell ref="A41:B41"/>
  </mergeCells>
  <printOptions/>
  <pageMargins left="0.2361111111111111" right="0.19652777777777777" top="0.7875" bottom="0.7875" header="0.5118055555555555" footer="0.5118055555555555"/>
  <pageSetup horizontalDpi="300" verticalDpi="300" orientation="landscape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Naiana Correa Lima Peixoto</dc:creator>
  <cp:keywords/>
  <dc:description/>
  <cp:lastModifiedBy/>
  <cp:lastPrinted>2018-03-21T15:05:13Z</cp:lastPrinted>
  <dcterms:created xsi:type="dcterms:W3CDTF">2018-03-21T14:38:42Z</dcterms:created>
  <dcterms:modified xsi:type="dcterms:W3CDTF">2018-03-22T17:16:04Z</dcterms:modified>
  <cp:category/>
  <cp:version/>
  <cp:contentType/>
  <cp:contentStatus/>
  <cp:revision>9</cp:revision>
</cp:coreProperties>
</file>